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俊鈞-2\個人工具\表件優化定稿版\"/>
    </mc:Choice>
  </mc:AlternateContent>
  <workbookProtection workbookAlgorithmName="SHA-512" workbookHashValue="qBZkkdY/cmxknp8AxLC0PYIHq/tfDq8MVK0OylMdAdmyds6ihvAB6YMNQ3c5uAzCKTVyyrSloCIgRWt03hZp1Q==" workbookSaltValue="M7TuI16MoS4NV7ztc4KpVw==" workbookSpinCount="100000" lockStructure="1"/>
  <bookViews>
    <workbookView xWindow="0" yWindow="0" windowWidth="28800" windowHeight="11625" activeTab="1"/>
  </bookViews>
  <sheets>
    <sheet name="說明頁" sheetId="2" r:id="rId1"/>
    <sheet name="自閉症學校適應行為計分" sheetId="4" r:id="rId2"/>
    <sheet name="常模" sheetId="3" state="hidden" r:id="rId3"/>
  </sheets>
  <definedNames>
    <definedName name="_xlnm.Print_Area" localSheetId="1">自閉症學校適應行為計分!$B$6:$G$15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4" l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" i="4"/>
  <c r="D11" i="4"/>
  <c r="E11" i="4"/>
  <c r="F11" i="4"/>
  <c r="C11" i="4"/>
  <c r="A5" i="4"/>
  <c r="D24" i="4" s="1"/>
  <c r="D25" i="4" s="1"/>
  <c r="D26" i="4" s="1"/>
  <c r="F18" i="4" l="1"/>
  <c r="F19" i="4" s="1"/>
  <c r="F20" i="4" s="1"/>
  <c r="A6" i="4"/>
  <c r="E18" i="4"/>
  <c r="E19" i="4" s="1"/>
  <c r="E20" i="4" s="1"/>
  <c r="D18" i="4"/>
  <c r="D19" i="4" s="1"/>
  <c r="D20" i="4" s="1"/>
  <c r="C18" i="4"/>
  <c r="C19" i="4" s="1"/>
  <c r="C20" i="4" s="1"/>
  <c r="B18" i="4"/>
  <c r="B19" i="4" s="1"/>
  <c r="B20" i="4" s="1"/>
  <c r="C24" i="4"/>
  <c r="C25" i="4" s="1"/>
  <c r="C26" i="4" s="1"/>
  <c r="G8" i="4"/>
  <c r="E21" i="4"/>
  <c r="C21" i="4"/>
  <c r="D21" i="4"/>
  <c r="C27" i="4"/>
  <c r="F21" i="4"/>
  <c r="D27" i="4"/>
  <c r="D22" i="4"/>
  <c r="E22" i="4"/>
  <c r="C22" i="4"/>
  <c r="F22" i="4"/>
  <c r="F12" i="4" l="1"/>
  <c r="C12" i="4"/>
  <c r="E12" i="4"/>
  <c r="D12" i="4"/>
  <c r="G11" i="4"/>
  <c r="C15" i="4" l="1"/>
  <c r="C13" i="4"/>
  <c r="C14" i="4" l="1"/>
</calcChain>
</file>

<file path=xl/sharedStrings.xml><?xml version="1.0" encoding="utf-8"?>
<sst xmlns="http://schemas.openxmlformats.org/spreadsheetml/2006/main" count="335" uniqueCount="66">
  <si>
    <t>操作步驟</t>
    <phoneticPr fontId="1" type="noConversion"/>
  </si>
  <si>
    <t>本計分表最佳操作畫面解析度為1920*1080</t>
    <phoneticPr fontId="1" type="noConversion"/>
  </si>
  <si>
    <t>版本資訊</t>
    <phoneticPr fontId="1" type="noConversion"/>
  </si>
  <si>
    <t>修訂項目</t>
    <phoneticPr fontId="1" type="noConversion"/>
  </si>
  <si>
    <t>V1.0</t>
    <phoneticPr fontId="1" type="noConversion"/>
  </si>
  <si>
    <t>量表分數</t>
  </si>
  <si>
    <t>原始總分</t>
  </si>
  <si>
    <t>適應商數</t>
  </si>
  <si>
    <t>原始得分</t>
  </si>
  <si>
    <t>領域一</t>
  </si>
  <si>
    <t>領域二</t>
  </si>
  <si>
    <t>領域三</t>
  </si>
  <si>
    <t>領域四</t>
  </si>
  <si>
    <t>溝通</t>
  </si>
  <si>
    <t>人際互動</t>
  </si>
  <si>
    <t>固著行為</t>
  </si>
  <si>
    <t>學習</t>
  </si>
  <si>
    <t>領域</t>
  </si>
  <si>
    <t>計分</t>
  </si>
  <si>
    <r>
      <t>溝</t>
    </r>
    <r>
      <rPr>
        <sz val="12"/>
        <color theme="1"/>
        <rFont val="Cambria"/>
        <family val="1"/>
      </rPr>
      <t xml:space="preserve"> </t>
    </r>
    <r>
      <rPr>
        <b/>
        <sz val="16"/>
        <color rgb="FF000000"/>
        <rFont val="SimSun"/>
      </rPr>
      <t>通</t>
    </r>
  </si>
  <si>
    <r>
      <t>人</t>
    </r>
    <r>
      <rPr>
        <b/>
        <sz val="16"/>
        <color theme="1"/>
        <rFont val="SimSun"/>
      </rPr>
      <t xml:space="preserve"> </t>
    </r>
    <r>
      <rPr>
        <b/>
        <sz val="16"/>
        <color rgb="FF000000"/>
        <rFont val="SimSun"/>
      </rPr>
      <t>際</t>
    </r>
    <r>
      <rPr>
        <b/>
        <sz val="16"/>
        <color theme="1"/>
        <rFont val="SimSun"/>
      </rPr>
      <t xml:space="preserve"> </t>
    </r>
    <r>
      <rPr>
        <b/>
        <sz val="16"/>
        <color rgb="FF000000"/>
        <rFont val="SimSun"/>
      </rPr>
      <t>互</t>
    </r>
    <r>
      <rPr>
        <b/>
        <sz val="16"/>
        <color theme="1"/>
        <rFont val="SimSun"/>
      </rPr>
      <t xml:space="preserve"> </t>
    </r>
    <r>
      <rPr>
        <b/>
        <sz val="16"/>
        <color rgb="FF000000"/>
        <rFont val="SimSun"/>
      </rPr>
      <t>動</t>
    </r>
  </si>
  <si>
    <r>
      <t>固</t>
    </r>
    <r>
      <rPr>
        <b/>
        <sz val="16"/>
        <color theme="1"/>
        <rFont val="SimSun"/>
      </rPr>
      <t xml:space="preserve"> </t>
    </r>
    <r>
      <rPr>
        <b/>
        <sz val="16"/>
        <color rgb="FF000000"/>
        <rFont val="SimSun"/>
      </rPr>
      <t>著</t>
    </r>
    <r>
      <rPr>
        <b/>
        <sz val="16"/>
        <color theme="1"/>
        <rFont val="SimSun"/>
      </rPr>
      <t xml:space="preserve"> </t>
    </r>
    <r>
      <rPr>
        <b/>
        <sz val="16"/>
        <color rgb="FF000000"/>
        <rFont val="SimSun"/>
      </rPr>
      <t>行</t>
    </r>
    <r>
      <rPr>
        <b/>
        <sz val="16"/>
        <color theme="1"/>
        <rFont val="SimSun"/>
      </rPr>
      <t xml:space="preserve"> </t>
    </r>
    <r>
      <rPr>
        <b/>
        <sz val="16"/>
        <color rgb="FF000000"/>
        <rFont val="SimSun"/>
      </rPr>
      <t>為</t>
    </r>
  </si>
  <si>
    <r>
      <t>學</t>
    </r>
    <r>
      <rPr>
        <b/>
        <sz val="16"/>
        <color theme="1"/>
        <rFont val="SimSun"/>
      </rPr>
      <t xml:space="preserve">   </t>
    </r>
    <r>
      <rPr>
        <b/>
        <sz val="16"/>
        <color rgb="FF000000"/>
        <rFont val="SimSun"/>
      </rPr>
      <t>習</t>
    </r>
  </si>
  <si>
    <r>
      <t>(</t>
    </r>
    <r>
      <rPr>
        <sz val="14"/>
        <color rgb="FF000000"/>
        <rFont val="SimSun"/>
      </rPr>
      <t>四領域得分加總</t>
    </r>
    <r>
      <rPr>
        <sz val="14"/>
        <color rgb="FF000000"/>
        <rFont val="Times New Roman"/>
        <family val="1"/>
      </rPr>
      <t>)</t>
    </r>
  </si>
  <si>
    <t>第一頁分數小計</t>
  </si>
  <si>
    <t>第二頁分數小計</t>
  </si>
  <si>
    <t>第三頁分數小計</t>
  </si>
  <si>
    <t>各領域原始得分</t>
  </si>
  <si>
    <t>各領域量表分數</t>
  </si>
  <si>
    <t>學校適應結果</t>
  </si>
  <si>
    <t>個案年級</t>
    <phoneticPr fontId="1" type="noConversion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</si>
  <si>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</si>
  <si>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</si>
  <si>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</si>
  <si>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</si>
  <si>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</si>
  <si>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</si>
  <si>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</si>
  <si>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</si>
  <si>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</si>
  <si>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</si>
  <si>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</si>
  <si>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</si>
  <si>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</si>
  <si>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</si>
  <si>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</si>
  <si>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</si>
  <si>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</si>
  <si>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</si>
  <si>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</si>
  <si>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</si>
  <si>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</si>
  <si>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</si>
  <si>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</si>
  <si>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</si>
  <si>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</si>
  <si>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</si>
  <si>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  <phoneticPr fontId="1" type="noConversion"/>
  </si>
  <si>
    <t>B</t>
    <phoneticPr fontId="1" type="noConversion"/>
  </si>
  <si>
    <t>C</t>
    <phoneticPr fontId="1" type="noConversion"/>
  </si>
  <si>
    <r>
      <t>無適應困難(適應商數</t>
    </r>
    <r>
      <rPr>
        <b/>
        <sz val="20"/>
        <color theme="1"/>
        <rFont val="SimSun"/>
      </rPr>
      <t xml:space="preserve"> </t>
    </r>
    <r>
      <rPr>
        <b/>
        <sz val="20"/>
        <color rgb="FF000000"/>
        <rFont val="Times New Roman"/>
        <family val="1"/>
      </rPr>
      <t>93</t>
    </r>
    <r>
      <rPr>
        <b/>
        <sz val="20"/>
        <color theme="1"/>
        <rFont val="Times New Roman"/>
        <family val="1"/>
      </rPr>
      <t xml:space="preserve"> </t>
    </r>
    <r>
      <rPr>
        <b/>
        <sz val="20"/>
        <color rgb="FF000000"/>
        <rFont val="SimSun"/>
      </rPr>
      <t>以上)</t>
    </r>
    <r>
      <rPr>
        <b/>
        <sz val="20"/>
        <color theme="1"/>
        <rFont val="SimSun"/>
      </rPr>
      <t xml:space="preserve"> </t>
    </r>
    <r>
      <rPr>
        <b/>
        <sz val="20"/>
        <color rgb="FF000000"/>
        <rFont val="SimSun"/>
      </rPr>
      <t/>
    </r>
    <phoneticPr fontId="1" type="noConversion"/>
  </si>
  <si>
    <r>
      <t>疑似適應困難(適應商數</t>
    </r>
    <r>
      <rPr>
        <b/>
        <sz val="20"/>
        <color theme="1"/>
        <rFont val="SimSun"/>
      </rPr>
      <t xml:space="preserve"> </t>
    </r>
    <r>
      <rPr>
        <b/>
        <sz val="20"/>
        <color rgb="FF000000"/>
        <rFont val="Times New Roman"/>
        <family val="1"/>
      </rPr>
      <t>86-92</t>
    </r>
    <r>
      <rPr>
        <b/>
        <sz val="20"/>
        <color rgb="FF000000"/>
        <rFont val="SimSun"/>
      </rPr>
      <t>)</t>
    </r>
    <r>
      <rPr>
        <b/>
        <sz val="20"/>
        <color theme="1"/>
        <rFont val="SimSun"/>
      </rPr>
      <t xml:space="preserve"> </t>
    </r>
    <r>
      <rPr>
        <b/>
        <sz val="20"/>
        <color rgb="FF000000"/>
        <rFont val="SimSun"/>
      </rPr>
      <t/>
    </r>
    <phoneticPr fontId="1" type="noConversion"/>
  </si>
  <si>
    <r>
      <t>明顯適應困難(適應商數</t>
    </r>
    <r>
      <rPr>
        <b/>
        <sz val="20"/>
        <color theme="1"/>
        <rFont val="SimSun"/>
      </rPr>
      <t xml:space="preserve"> </t>
    </r>
    <r>
      <rPr>
        <b/>
        <sz val="20"/>
        <color rgb="FF000000"/>
        <rFont val="Times New Roman"/>
        <family val="1"/>
      </rPr>
      <t>85</t>
    </r>
    <r>
      <rPr>
        <b/>
        <sz val="20"/>
        <color theme="1"/>
        <rFont val="Times New Roman"/>
        <family val="1"/>
      </rPr>
      <t xml:space="preserve"> </t>
    </r>
    <r>
      <rPr>
        <b/>
        <sz val="20"/>
        <color rgb="FF000000"/>
        <rFont val="SimSun"/>
      </rPr>
      <t>以下)</t>
    </r>
    <phoneticPr fontId="1" type="noConversion"/>
  </si>
  <si>
    <t>2. 將量表分數騰入量表封面。</t>
    <phoneticPr fontId="1" type="noConversion"/>
  </si>
  <si>
    <t>Design by 南投特教資源中心  2021.03.11</t>
    <phoneticPr fontId="1" type="noConversion"/>
  </si>
  <si>
    <t>1. 填寫「自閉症學校適應行為計分」頁籤設定個案年級(年級設定請務必正確)，並輸入各頁原始分數(計12個欄位)。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</si>
</sst>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1"/>
      <name val="Cambria"/>
      <family val="1"/>
    </font>
    <font>
      <sz val="16"/>
      <color rgb="FF000000"/>
      <name val="SimSun"/>
    </font>
    <font>
      <sz val="12"/>
      <color rgb="FF000000"/>
      <name val="SimSun"/>
    </font>
    <font>
      <b/>
      <sz val="16"/>
      <color rgb="FF000000"/>
      <name val="SimSun"/>
    </font>
    <font>
      <b/>
      <sz val="16"/>
      <color theme="1"/>
      <name val="SimSun"/>
    </font>
    <font>
      <sz val="14"/>
      <color rgb="FF000000"/>
      <name val="Times New Roman"/>
      <family val="1"/>
    </font>
    <font>
      <sz val="14"/>
      <color rgb="FF000000"/>
      <name val="SimSun"/>
    </font>
    <font>
      <sz val="15"/>
      <color rgb="FF000000"/>
      <name val="SimSun"/>
    </font>
    <font>
      <b/>
      <sz val="20"/>
      <color rgb="FF000000"/>
      <name val="SimSun"/>
    </font>
    <font>
      <sz val="18"/>
      <color rgb="FF000000"/>
      <name val="SimSun"/>
    </font>
    <font>
      <b/>
      <sz val="18"/>
      <color rgb="FF000000"/>
      <name val="SimSun"/>
    </font>
    <font>
      <b/>
      <sz val="20"/>
      <color theme="1"/>
      <name val="SimSun"/>
    </font>
    <font>
      <b/>
      <sz val="20"/>
      <color rgb="FF00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CEAD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A$4" max="9" min="1" page="10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0</xdr:row>
          <xdr:rowOff>76200</xdr:rowOff>
        </xdr:from>
        <xdr:to>
          <xdr:col>1</xdr:col>
          <xdr:colOff>752475</xdr:colOff>
          <xdr:row>4</xdr:row>
          <xdr:rowOff>152400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3" sqref="A3:L3"/>
    </sheetView>
  </sheetViews>
  <sheetFormatPr defaultRowHeight="16.5" x14ac:dyDescent="0.25"/>
  <sheetData>
    <row r="1" spans="1:12" ht="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t="s">
        <v>1</v>
      </c>
    </row>
    <row r="11" spans="1:12" x14ac:dyDescent="0.25">
      <c r="A11" t="s">
        <v>64</v>
      </c>
    </row>
    <row r="13" spans="1:12" x14ac:dyDescent="0.25">
      <c r="A13" s="3" t="s">
        <v>2</v>
      </c>
      <c r="B13" s="31" t="s">
        <v>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x14ac:dyDescent="0.25">
      <c r="A14" s="4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A15" s="5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</row>
  </sheetData>
  <sheetProtection algorithmName="SHA-512" hashValue="pcE7DtouZFUcZNQ5A0SNMfbJEyAffiEhIEn98FBoLi19RFMaWUHYpe4s0o5UIKglNmxBhYA+Sj43jQSP+nRIWw==" saltValue="DWI2XkdImkcsXAdSz9jxSQ==" spinCount="100000" sheet="1" objects="1" scenarios="1" selectLockedCells="1" selectUnlockedCells="1"/>
  <mergeCells count="7">
    <mergeCell ref="B14:L14"/>
    <mergeCell ref="B15:L15"/>
    <mergeCell ref="A1:L1"/>
    <mergeCell ref="A2:L2"/>
    <mergeCell ref="A3:L3"/>
    <mergeCell ref="A5:L5"/>
    <mergeCell ref="B13:L1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D10" sqref="D10"/>
    </sheetView>
  </sheetViews>
  <sheetFormatPr defaultColWidth="20.125" defaultRowHeight="16.5" x14ac:dyDescent="0.25"/>
  <cols>
    <col min="1" max="1" width="9.5" style="6" bestFit="1" customWidth="1"/>
    <col min="2" max="2" width="25.375" bestFit="1" customWidth="1"/>
    <col min="3" max="3" width="13.5" bestFit="1" customWidth="1"/>
    <col min="4" max="5" width="18" bestFit="1" customWidth="1"/>
    <col min="6" max="6" width="14" bestFit="1" customWidth="1"/>
    <col min="7" max="7" width="20.875" bestFit="1" customWidth="1"/>
    <col min="8" max="9" width="11.125" customWidth="1"/>
    <col min="10" max="10" width="2.875" hidden="1" customWidth="1"/>
    <col min="11" max="11" width="4.75" hidden="1" customWidth="1"/>
    <col min="12" max="12" width="0" hidden="1" customWidth="1"/>
  </cols>
  <sheetData>
    <row r="1" spans="1:12" x14ac:dyDescent="0.25">
      <c r="K1" t="s">
        <v>31</v>
      </c>
      <c r="L1" t="str">
        <f>J1&amp;K1</f>
        <v>A</v>
      </c>
    </row>
    <row r="2" spans="1:12" x14ac:dyDescent="0.25">
      <c r="K2" t="s">
        <v>32</v>
      </c>
      <c r="L2" t="str">
        <f t="shared" ref="L2:L65" si="0">J2&amp;K2</f>
        <v>B</v>
      </c>
    </row>
    <row r="3" spans="1:12" x14ac:dyDescent="0.25">
      <c r="A3" s="6" t="s">
        <v>30</v>
      </c>
      <c r="K3" t="s">
        <v>33</v>
      </c>
      <c r="L3" t="str">
        <f t="shared" si="0"/>
        <v>C</v>
      </c>
    </row>
    <row r="4" spans="1:12" x14ac:dyDescent="0.25">
      <c r="A4" s="25">
        <v>4</v>
      </c>
      <c r="K4" t="s">
        <v>34</v>
      </c>
      <c r="L4" t="str">
        <f t="shared" si="0"/>
        <v>D</v>
      </c>
    </row>
    <row r="5" spans="1:12" x14ac:dyDescent="0.25">
      <c r="A5" s="23">
        <f>MATCH(A4,常模!1:1,0)</f>
        <v>31</v>
      </c>
      <c r="K5" t="s">
        <v>35</v>
      </c>
      <c r="L5" t="str">
        <f t="shared" si="0"/>
        <v>E</v>
      </c>
    </row>
    <row r="6" spans="1:12" ht="20.25" x14ac:dyDescent="0.25">
      <c r="A6" s="23" t="str">
        <f>INDEX(L:L,A5)</f>
        <v>AE</v>
      </c>
      <c r="B6" s="12" t="s">
        <v>17</v>
      </c>
      <c r="C6" s="10" t="s">
        <v>9</v>
      </c>
      <c r="D6" s="8" t="s">
        <v>10</v>
      </c>
      <c r="E6" s="8" t="s">
        <v>11</v>
      </c>
      <c r="F6" s="8" t="s">
        <v>12</v>
      </c>
      <c r="G6" s="9" t="s">
        <v>6</v>
      </c>
      <c r="K6" t="s">
        <v>36</v>
      </c>
      <c r="L6" t="str">
        <f t="shared" si="0"/>
        <v>F</v>
      </c>
    </row>
    <row r="7" spans="1:12" ht="20.25" x14ac:dyDescent="0.25">
      <c r="B7" s="13" t="s">
        <v>18</v>
      </c>
      <c r="C7" s="11" t="s">
        <v>19</v>
      </c>
      <c r="D7" s="9" t="s">
        <v>20</v>
      </c>
      <c r="E7" s="9" t="s">
        <v>21</v>
      </c>
      <c r="F7" s="9" t="s">
        <v>22</v>
      </c>
      <c r="G7" s="18" t="s">
        <v>23</v>
      </c>
      <c r="K7" t="s">
        <v>37</v>
      </c>
      <c r="L7" t="str">
        <f t="shared" si="0"/>
        <v>G</v>
      </c>
    </row>
    <row r="8" spans="1:12" ht="25.5" x14ac:dyDescent="0.25">
      <c r="B8" s="14" t="s">
        <v>24</v>
      </c>
      <c r="C8" s="26">
        <v>20</v>
      </c>
      <c r="D8" s="26">
        <v>60</v>
      </c>
      <c r="E8" s="26">
        <v>40</v>
      </c>
      <c r="F8" s="26">
        <v>50</v>
      </c>
      <c r="G8" s="36">
        <f>C11+D11+E11+F11</f>
        <v>300</v>
      </c>
      <c r="K8" t="s">
        <v>38</v>
      </c>
      <c r="L8" t="str">
        <f t="shared" si="0"/>
        <v>H</v>
      </c>
    </row>
    <row r="9" spans="1:12" ht="25.5" x14ac:dyDescent="0.25">
      <c r="B9" s="15" t="s">
        <v>25</v>
      </c>
      <c r="C9" s="26">
        <v>0</v>
      </c>
      <c r="D9" s="26">
        <v>80</v>
      </c>
      <c r="E9" s="26">
        <v>0</v>
      </c>
      <c r="F9" s="26">
        <v>0</v>
      </c>
      <c r="G9" s="36"/>
      <c r="K9" t="s">
        <v>39</v>
      </c>
      <c r="L9" t="str">
        <f t="shared" si="0"/>
        <v>I</v>
      </c>
    </row>
    <row r="10" spans="1:12" ht="25.5" x14ac:dyDescent="0.25">
      <c r="B10" s="15" t="s">
        <v>26</v>
      </c>
      <c r="C10" s="26">
        <v>0</v>
      </c>
      <c r="D10" s="26">
        <v>50</v>
      </c>
      <c r="E10" s="26">
        <v>0</v>
      </c>
      <c r="F10" s="26">
        <v>0</v>
      </c>
      <c r="G10" s="19" t="s">
        <v>7</v>
      </c>
      <c r="K10" t="s">
        <v>40</v>
      </c>
      <c r="L10" t="str">
        <f t="shared" si="0"/>
        <v>J</v>
      </c>
    </row>
    <row r="11" spans="1:12" ht="25.5" x14ac:dyDescent="0.25">
      <c r="B11" s="16" t="s">
        <v>27</v>
      </c>
      <c r="C11" s="20">
        <f>C8+C9+C10</f>
        <v>20</v>
      </c>
      <c r="D11" s="20">
        <f t="shared" ref="D11:F11" si="1">D8+D9+D10</f>
        <v>190</v>
      </c>
      <c r="E11" s="20">
        <f t="shared" si="1"/>
        <v>40</v>
      </c>
      <c r="F11" s="20">
        <f t="shared" si="1"/>
        <v>50</v>
      </c>
      <c r="G11" s="37">
        <f ca="1">IFERROR(D27,40)</f>
        <v>40</v>
      </c>
      <c r="K11" t="s">
        <v>41</v>
      </c>
      <c r="L11" t="str">
        <f t="shared" si="0"/>
        <v>K</v>
      </c>
    </row>
    <row r="12" spans="1:12" ht="25.5" x14ac:dyDescent="0.25">
      <c r="B12" s="17" t="s">
        <v>28</v>
      </c>
      <c r="C12" s="21" t="str">
        <f ca="1">IF(ISERROR(C22),"&lt;1",IF(AND(C22=0,C22&lt;=68),"&lt;1",C22))</f>
        <v>&lt;1</v>
      </c>
      <c r="D12" s="21">
        <f t="shared" ref="D12:F12" ca="1" si="2">IF(ISERROR(D22),"&lt;1",IF(AND(D22=0,D22&lt;=68),"&lt;1",D22))</f>
        <v>14</v>
      </c>
      <c r="E12" s="21">
        <f t="shared" ca="1" si="2"/>
        <v>11</v>
      </c>
      <c r="F12" s="21">
        <f t="shared" ca="1" si="2"/>
        <v>8</v>
      </c>
      <c r="G12" s="38"/>
      <c r="K12" t="s">
        <v>42</v>
      </c>
      <c r="L12" t="str">
        <f t="shared" si="0"/>
        <v>L</v>
      </c>
    </row>
    <row r="13" spans="1:12" ht="25.5" customHeight="1" x14ac:dyDescent="0.25">
      <c r="B13" s="32" t="s">
        <v>29</v>
      </c>
      <c r="C13" s="22" t="str">
        <f ca="1">IF(G11&gt;=93,"V","")</f>
        <v/>
      </c>
      <c r="D13" s="35" t="s">
        <v>60</v>
      </c>
      <c r="E13" s="35"/>
      <c r="F13" s="35"/>
      <c r="G13" s="35"/>
      <c r="K13" t="s">
        <v>43</v>
      </c>
      <c r="L13" t="str">
        <f t="shared" si="0"/>
        <v>M</v>
      </c>
    </row>
    <row r="14" spans="1:12" ht="25.5" customHeight="1" x14ac:dyDescent="0.25">
      <c r="B14" s="33"/>
      <c r="C14" s="22" t="str">
        <f ca="1">IF(AND(C13="",C15=""),"V","")</f>
        <v/>
      </c>
      <c r="D14" s="35" t="s">
        <v>61</v>
      </c>
      <c r="E14" s="35"/>
      <c r="F14" s="35"/>
      <c r="G14" s="35"/>
      <c r="K14" t="s">
        <v>44</v>
      </c>
      <c r="L14" t="str">
        <f t="shared" si="0"/>
        <v>N</v>
      </c>
    </row>
    <row r="15" spans="1:12" ht="26.25" customHeight="1" x14ac:dyDescent="0.25">
      <c r="B15" s="34"/>
      <c r="C15" s="22" t="str">
        <f ca="1">IF(G11&lt;=85,"V","")</f>
        <v>V</v>
      </c>
      <c r="D15" s="35" t="s">
        <v>62</v>
      </c>
      <c r="E15" s="35"/>
      <c r="F15" s="35"/>
      <c r="G15" s="35"/>
      <c r="K15" t="s">
        <v>45</v>
      </c>
      <c r="L15" t="str">
        <f t="shared" si="0"/>
        <v>O</v>
      </c>
    </row>
    <row r="16" spans="1:12" x14ac:dyDescent="0.25">
      <c r="B16" s="7"/>
      <c r="C16" s="7"/>
      <c r="D16" s="7"/>
      <c r="E16" s="7"/>
      <c r="F16" s="7"/>
      <c r="G16" s="7"/>
      <c r="K16" t="s">
        <v>46</v>
      </c>
      <c r="L16" t="str">
        <f t="shared" si="0"/>
        <v>P</v>
      </c>
    </row>
    <row r="17" spans="2:12" x14ac:dyDescent="0.25">
      <c r="B17" s="24"/>
      <c r="C17" s="23" t="s">
        <v>9</v>
      </c>
      <c r="D17" s="23" t="s">
        <v>10</v>
      </c>
      <c r="E17" s="23" t="s">
        <v>11</v>
      </c>
      <c r="F17" s="23" t="s">
        <v>12</v>
      </c>
      <c r="G17" s="24"/>
      <c r="K17" t="s">
        <v>47</v>
      </c>
      <c r="L17" t="str">
        <f t="shared" si="0"/>
        <v>Q</v>
      </c>
    </row>
    <row r="18" spans="2:12" x14ac:dyDescent="0.25">
      <c r="B18" s="23">
        <f>A5+1</f>
        <v>32</v>
      </c>
      <c r="C18" s="23">
        <f>A5+2</f>
        <v>33</v>
      </c>
      <c r="D18" s="23">
        <f>A5+3</f>
        <v>34</v>
      </c>
      <c r="E18" s="23">
        <f>A5+4</f>
        <v>35</v>
      </c>
      <c r="F18" s="23">
        <f>A5+5</f>
        <v>36</v>
      </c>
      <c r="G18" s="24"/>
      <c r="K18" t="s">
        <v>48</v>
      </c>
      <c r="L18" t="str">
        <f t="shared" si="0"/>
        <v>R</v>
      </c>
    </row>
    <row r="19" spans="2:12" x14ac:dyDescent="0.25">
      <c r="B19" s="23" t="str">
        <f>INDEX($L:$L,B18)</f>
        <v>AF</v>
      </c>
      <c r="C19" s="23" t="str">
        <f>INDEX($L:$L,C18)</f>
        <v>AG</v>
      </c>
      <c r="D19" s="23" t="str">
        <f t="shared" ref="D19:F19" si="3">INDEX($L:$L,D18)</f>
        <v>AH</v>
      </c>
      <c r="E19" s="23" t="str">
        <f t="shared" si="3"/>
        <v>AI</v>
      </c>
      <c r="F19" s="23" t="str">
        <f t="shared" si="3"/>
        <v>AJ</v>
      </c>
      <c r="G19" s="24"/>
      <c r="K19" t="s">
        <v>49</v>
      </c>
      <c r="L19" t="str">
        <f t="shared" si="0"/>
        <v>S</v>
      </c>
    </row>
    <row r="20" spans="2:12" x14ac:dyDescent="0.25">
      <c r="B20" s="23" t="str">
        <f>"常模!"&amp;B19&amp;":"&amp;B19</f>
        <v>常模!AF:AF</v>
      </c>
      <c r="C20" s="23" t="str">
        <f>"常模!"&amp;C19&amp;":"&amp;C19</f>
        <v>常模!AG:AG</v>
      </c>
      <c r="D20" s="23" t="str">
        <f t="shared" ref="D20:F20" si="4">"常模!"&amp;D19&amp;":"&amp;D19</f>
        <v>常模!AH:AH</v>
      </c>
      <c r="E20" s="23" t="str">
        <f t="shared" si="4"/>
        <v>常模!AI:AI</v>
      </c>
      <c r="F20" s="23" t="str">
        <f t="shared" si="4"/>
        <v>常模!AJ:AJ</v>
      </c>
      <c r="G20" s="24"/>
      <c r="K20" t="s">
        <v>50</v>
      </c>
      <c r="L20" t="str">
        <f t="shared" si="0"/>
        <v>T</v>
      </c>
    </row>
    <row r="21" spans="2:12" x14ac:dyDescent="0.25">
      <c r="B21" s="24"/>
      <c r="C21" s="23">
        <f ca="1">MATCH(C11,INDIRECT($B$20),1)</f>
        <v>15</v>
      </c>
      <c r="D21" s="23">
        <f t="shared" ref="D21:F21" ca="1" si="5">MATCH(D11,INDIRECT($B$20),1)</f>
        <v>63</v>
      </c>
      <c r="E21" s="23">
        <f t="shared" ca="1" si="5"/>
        <v>35</v>
      </c>
      <c r="F21" s="23">
        <f t="shared" ca="1" si="5"/>
        <v>45</v>
      </c>
      <c r="G21" s="24"/>
      <c r="K21" t="s">
        <v>51</v>
      </c>
      <c r="L21" t="str">
        <f t="shared" si="0"/>
        <v>U</v>
      </c>
    </row>
    <row r="22" spans="2:12" x14ac:dyDescent="0.25">
      <c r="B22" s="24"/>
      <c r="C22" s="23">
        <f ca="1">INDEX(INDIRECT(C20),C21)</f>
        <v>0</v>
      </c>
      <c r="D22" s="23">
        <f ca="1">INDEX(INDIRECT(D20),D21)</f>
        <v>14</v>
      </c>
      <c r="E22" s="23">
        <f ca="1">INDEX(INDIRECT(E20),E21)</f>
        <v>11</v>
      </c>
      <c r="F22" s="23">
        <f ca="1">INDEX(INDIRECT(F20),F21)</f>
        <v>8</v>
      </c>
      <c r="G22" s="24"/>
      <c r="K22" t="s">
        <v>52</v>
      </c>
      <c r="L22" t="str">
        <f t="shared" si="0"/>
        <v>V</v>
      </c>
    </row>
    <row r="23" spans="2:12" x14ac:dyDescent="0.25">
      <c r="B23" s="24"/>
      <c r="C23" s="23"/>
      <c r="D23" s="23" t="s">
        <v>7</v>
      </c>
      <c r="E23" s="24"/>
      <c r="F23" s="24"/>
      <c r="G23" s="24"/>
      <c r="K23" t="s">
        <v>53</v>
      </c>
      <c r="L23" t="str">
        <f t="shared" si="0"/>
        <v>W</v>
      </c>
    </row>
    <row r="24" spans="2:12" x14ac:dyDescent="0.25">
      <c r="B24" s="24"/>
      <c r="C24" s="23">
        <f>A5+8</f>
        <v>39</v>
      </c>
      <c r="D24" s="23">
        <f>A5+9</f>
        <v>40</v>
      </c>
      <c r="E24" s="24"/>
      <c r="F24" s="24"/>
      <c r="G24" s="24"/>
      <c r="K24" t="s">
        <v>54</v>
      </c>
      <c r="L24" t="str">
        <f t="shared" si="0"/>
        <v>X</v>
      </c>
    </row>
    <row r="25" spans="2:12" x14ac:dyDescent="0.25">
      <c r="B25" s="24"/>
      <c r="C25" s="23" t="str">
        <f>INDEX($L:$L,C24)</f>
        <v>AM</v>
      </c>
      <c r="D25" s="23" t="str">
        <f>INDEX($L:$L,D24)</f>
        <v>AN</v>
      </c>
      <c r="E25" s="24"/>
      <c r="F25" s="24"/>
      <c r="G25" s="24"/>
      <c r="K25" t="s">
        <v>55</v>
      </c>
      <c r="L25" t="str">
        <f t="shared" si="0"/>
        <v>Y</v>
      </c>
    </row>
    <row r="26" spans="2:12" x14ac:dyDescent="0.25">
      <c r="B26" s="24"/>
      <c r="C26" s="23" t="str">
        <f>"常模!"&amp;C25&amp;":"&amp;C25</f>
        <v>常模!AM:AM</v>
      </c>
      <c r="D26" s="23" t="str">
        <f>"常模!"&amp;D25&amp;":"&amp;D25</f>
        <v>常模!AN:AN</v>
      </c>
      <c r="E26" s="24"/>
      <c r="F26" s="24"/>
      <c r="G26" s="24"/>
      <c r="K26" t="s">
        <v>56</v>
      </c>
      <c r="L26" t="str">
        <f t="shared" si="0"/>
        <v>Z</v>
      </c>
    </row>
    <row r="27" spans="2:12" x14ac:dyDescent="0.25">
      <c r="B27" s="24"/>
      <c r="C27" s="23" t="e">
        <f ca="1">MATCH(G8,INDIRECT($C$26),0)</f>
        <v>#N/A</v>
      </c>
      <c r="D27" s="23" t="e">
        <f ca="1">INDEX(INDIRECT(D26),C27)</f>
        <v>#N/A</v>
      </c>
      <c r="E27" s="24"/>
      <c r="F27" s="24"/>
      <c r="G27" s="24"/>
      <c r="J27" t="s">
        <v>57</v>
      </c>
      <c r="K27" t="s">
        <v>31</v>
      </c>
      <c r="L27" t="str">
        <f t="shared" si="0"/>
        <v>AA</v>
      </c>
    </row>
    <row r="28" spans="2:12" x14ac:dyDescent="0.25">
      <c r="J28" t="s">
        <v>57</v>
      </c>
      <c r="K28" t="s">
        <v>32</v>
      </c>
      <c r="L28" t="str">
        <f t="shared" si="0"/>
        <v>AB</v>
      </c>
    </row>
    <row r="29" spans="2:12" x14ac:dyDescent="0.25">
      <c r="J29" t="s">
        <v>57</v>
      </c>
      <c r="K29" t="s">
        <v>33</v>
      </c>
      <c r="L29" t="str">
        <f t="shared" si="0"/>
        <v>AC</v>
      </c>
    </row>
    <row r="30" spans="2:12" x14ac:dyDescent="0.25">
      <c r="J30" t="s">
        <v>57</v>
      </c>
      <c r="K30" t="s">
        <v>34</v>
      </c>
      <c r="L30" t="str">
        <f t="shared" si="0"/>
        <v>AD</v>
      </c>
    </row>
    <row r="31" spans="2:12" x14ac:dyDescent="0.25">
      <c r="J31" t="s">
        <v>57</v>
      </c>
      <c r="K31" t="s">
        <v>35</v>
      </c>
      <c r="L31" t="str">
        <f t="shared" si="0"/>
        <v>AE</v>
      </c>
    </row>
    <row r="32" spans="2:12" x14ac:dyDescent="0.25">
      <c r="J32" t="s">
        <v>57</v>
      </c>
      <c r="K32" t="s">
        <v>36</v>
      </c>
      <c r="L32" t="str">
        <f t="shared" si="0"/>
        <v>AF</v>
      </c>
    </row>
    <row r="33" spans="10:12" x14ac:dyDescent="0.25">
      <c r="J33" t="s">
        <v>57</v>
      </c>
      <c r="K33" t="s">
        <v>37</v>
      </c>
      <c r="L33" t="str">
        <f t="shared" si="0"/>
        <v>AG</v>
      </c>
    </row>
    <row r="34" spans="10:12" x14ac:dyDescent="0.25">
      <c r="J34" t="s">
        <v>57</v>
      </c>
      <c r="K34" t="s">
        <v>38</v>
      </c>
      <c r="L34" t="str">
        <f t="shared" si="0"/>
        <v>AH</v>
      </c>
    </row>
    <row r="35" spans="10:12" x14ac:dyDescent="0.25">
      <c r="J35" t="s">
        <v>57</v>
      </c>
      <c r="K35" t="s">
        <v>39</v>
      </c>
      <c r="L35" t="str">
        <f t="shared" si="0"/>
        <v>AI</v>
      </c>
    </row>
    <row r="36" spans="10:12" x14ac:dyDescent="0.25">
      <c r="J36" t="s">
        <v>57</v>
      </c>
      <c r="K36" t="s">
        <v>40</v>
      </c>
      <c r="L36" t="str">
        <f t="shared" si="0"/>
        <v>AJ</v>
      </c>
    </row>
    <row r="37" spans="10:12" x14ac:dyDescent="0.25">
      <c r="J37" t="s">
        <v>57</v>
      </c>
      <c r="K37" t="s">
        <v>41</v>
      </c>
      <c r="L37" t="str">
        <f t="shared" si="0"/>
        <v>AK</v>
      </c>
    </row>
    <row r="38" spans="10:12" x14ac:dyDescent="0.25">
      <c r="J38" t="s">
        <v>57</v>
      </c>
      <c r="K38" t="s">
        <v>42</v>
      </c>
      <c r="L38" t="str">
        <f t="shared" si="0"/>
        <v>AL</v>
      </c>
    </row>
    <row r="39" spans="10:12" x14ac:dyDescent="0.25">
      <c r="J39" t="s">
        <v>57</v>
      </c>
      <c r="K39" t="s">
        <v>43</v>
      </c>
      <c r="L39" t="str">
        <f t="shared" si="0"/>
        <v>AM</v>
      </c>
    </row>
    <row r="40" spans="10:12" x14ac:dyDescent="0.25">
      <c r="J40" t="s">
        <v>57</v>
      </c>
      <c r="K40" t="s">
        <v>44</v>
      </c>
      <c r="L40" t="str">
        <f t="shared" si="0"/>
        <v>AN</v>
      </c>
    </row>
    <row r="41" spans="10:12" x14ac:dyDescent="0.25">
      <c r="J41" t="s">
        <v>57</v>
      </c>
      <c r="K41" t="s">
        <v>45</v>
      </c>
      <c r="L41" t="str">
        <f t="shared" si="0"/>
        <v>AO</v>
      </c>
    </row>
    <row r="42" spans="10:12" x14ac:dyDescent="0.25">
      <c r="J42" t="s">
        <v>57</v>
      </c>
      <c r="K42" t="s">
        <v>46</v>
      </c>
      <c r="L42" t="str">
        <f t="shared" si="0"/>
        <v>AP</v>
      </c>
    </row>
    <row r="43" spans="10:12" x14ac:dyDescent="0.25">
      <c r="J43" t="s">
        <v>57</v>
      </c>
      <c r="K43" t="s">
        <v>47</v>
      </c>
      <c r="L43" t="str">
        <f t="shared" si="0"/>
        <v>AQ</v>
      </c>
    </row>
    <row r="44" spans="10:12" x14ac:dyDescent="0.25">
      <c r="J44" t="s">
        <v>57</v>
      </c>
      <c r="K44" t="s">
        <v>48</v>
      </c>
      <c r="L44" t="str">
        <f t="shared" si="0"/>
        <v>AR</v>
      </c>
    </row>
    <row r="45" spans="10:12" x14ac:dyDescent="0.25">
      <c r="J45" t="s">
        <v>57</v>
      </c>
      <c r="K45" t="s">
        <v>49</v>
      </c>
      <c r="L45" t="str">
        <f t="shared" si="0"/>
        <v>AS</v>
      </c>
    </row>
    <row r="46" spans="10:12" x14ac:dyDescent="0.25">
      <c r="J46" t="s">
        <v>57</v>
      </c>
      <c r="K46" t="s">
        <v>50</v>
      </c>
      <c r="L46" t="str">
        <f t="shared" si="0"/>
        <v>AT</v>
      </c>
    </row>
    <row r="47" spans="10:12" x14ac:dyDescent="0.25">
      <c r="J47" t="s">
        <v>57</v>
      </c>
      <c r="K47" t="s">
        <v>51</v>
      </c>
      <c r="L47" t="str">
        <f t="shared" si="0"/>
        <v>AU</v>
      </c>
    </row>
    <row r="48" spans="10:12" x14ac:dyDescent="0.25">
      <c r="J48" t="s">
        <v>57</v>
      </c>
      <c r="K48" t="s">
        <v>52</v>
      </c>
      <c r="L48" t="str">
        <f t="shared" si="0"/>
        <v>AV</v>
      </c>
    </row>
    <row r="49" spans="10:12" x14ac:dyDescent="0.25">
      <c r="J49" t="s">
        <v>57</v>
      </c>
      <c r="K49" t="s">
        <v>53</v>
      </c>
      <c r="L49" t="str">
        <f t="shared" si="0"/>
        <v>AW</v>
      </c>
    </row>
    <row r="50" spans="10:12" x14ac:dyDescent="0.25">
      <c r="J50" t="s">
        <v>57</v>
      </c>
      <c r="K50" t="s">
        <v>54</v>
      </c>
      <c r="L50" t="str">
        <f t="shared" si="0"/>
        <v>AX</v>
      </c>
    </row>
    <row r="51" spans="10:12" x14ac:dyDescent="0.25">
      <c r="J51" t="s">
        <v>57</v>
      </c>
      <c r="K51" t="s">
        <v>55</v>
      </c>
      <c r="L51" t="str">
        <f t="shared" si="0"/>
        <v>AY</v>
      </c>
    </row>
    <row r="52" spans="10:12" x14ac:dyDescent="0.25">
      <c r="J52" t="s">
        <v>57</v>
      </c>
      <c r="K52" t="s">
        <v>56</v>
      </c>
      <c r="L52" t="str">
        <f t="shared" si="0"/>
        <v>AZ</v>
      </c>
    </row>
    <row r="53" spans="10:12" x14ac:dyDescent="0.25">
      <c r="J53" t="s">
        <v>58</v>
      </c>
      <c r="K53" t="s">
        <v>31</v>
      </c>
      <c r="L53" t="str">
        <f t="shared" si="0"/>
        <v>BA</v>
      </c>
    </row>
    <row r="54" spans="10:12" x14ac:dyDescent="0.25">
      <c r="J54" t="s">
        <v>58</v>
      </c>
      <c r="K54" t="s">
        <v>32</v>
      </c>
      <c r="L54" t="str">
        <f t="shared" si="0"/>
        <v>BB</v>
      </c>
    </row>
    <row r="55" spans="10:12" x14ac:dyDescent="0.25">
      <c r="J55" t="s">
        <v>58</v>
      </c>
      <c r="K55" t="s">
        <v>33</v>
      </c>
      <c r="L55" t="str">
        <f t="shared" si="0"/>
        <v>BC</v>
      </c>
    </row>
    <row r="56" spans="10:12" x14ac:dyDescent="0.25">
      <c r="J56" t="s">
        <v>58</v>
      </c>
      <c r="K56" t="s">
        <v>34</v>
      </c>
      <c r="L56" t="str">
        <f t="shared" si="0"/>
        <v>BD</v>
      </c>
    </row>
    <row r="57" spans="10:12" x14ac:dyDescent="0.25">
      <c r="J57" t="s">
        <v>58</v>
      </c>
      <c r="K57" t="s">
        <v>35</v>
      </c>
      <c r="L57" t="str">
        <f t="shared" si="0"/>
        <v>BE</v>
      </c>
    </row>
    <row r="58" spans="10:12" x14ac:dyDescent="0.25">
      <c r="J58" t="s">
        <v>58</v>
      </c>
      <c r="K58" t="s">
        <v>36</v>
      </c>
      <c r="L58" t="str">
        <f t="shared" si="0"/>
        <v>BF</v>
      </c>
    </row>
    <row r="59" spans="10:12" x14ac:dyDescent="0.25">
      <c r="J59" t="s">
        <v>58</v>
      </c>
      <c r="K59" t="s">
        <v>37</v>
      </c>
      <c r="L59" t="str">
        <f t="shared" si="0"/>
        <v>BG</v>
      </c>
    </row>
    <row r="60" spans="10:12" x14ac:dyDescent="0.25">
      <c r="J60" t="s">
        <v>58</v>
      </c>
      <c r="K60" t="s">
        <v>38</v>
      </c>
      <c r="L60" t="str">
        <f t="shared" si="0"/>
        <v>BH</v>
      </c>
    </row>
    <row r="61" spans="10:12" x14ac:dyDescent="0.25">
      <c r="J61" t="s">
        <v>58</v>
      </c>
      <c r="K61" t="s">
        <v>39</v>
      </c>
      <c r="L61" t="str">
        <f t="shared" si="0"/>
        <v>BI</v>
      </c>
    </row>
    <row r="62" spans="10:12" x14ac:dyDescent="0.25">
      <c r="J62" t="s">
        <v>58</v>
      </c>
      <c r="K62" t="s">
        <v>40</v>
      </c>
      <c r="L62" t="str">
        <f t="shared" si="0"/>
        <v>BJ</v>
      </c>
    </row>
    <row r="63" spans="10:12" x14ac:dyDescent="0.25">
      <c r="J63" t="s">
        <v>58</v>
      </c>
      <c r="K63" t="s">
        <v>41</v>
      </c>
      <c r="L63" t="str">
        <f t="shared" si="0"/>
        <v>BK</v>
      </c>
    </row>
    <row r="64" spans="10:12" x14ac:dyDescent="0.25">
      <c r="J64" t="s">
        <v>58</v>
      </c>
      <c r="K64" t="s">
        <v>42</v>
      </c>
      <c r="L64" t="str">
        <f t="shared" si="0"/>
        <v>BL</v>
      </c>
    </row>
    <row r="65" spans="10:12" x14ac:dyDescent="0.25">
      <c r="J65" t="s">
        <v>58</v>
      </c>
      <c r="K65" t="s">
        <v>43</v>
      </c>
      <c r="L65" t="str">
        <f t="shared" si="0"/>
        <v>BM</v>
      </c>
    </row>
    <row r="66" spans="10:12" x14ac:dyDescent="0.25">
      <c r="J66" t="s">
        <v>58</v>
      </c>
      <c r="K66" t="s">
        <v>44</v>
      </c>
      <c r="L66" t="str">
        <f t="shared" ref="L66:L104" si="6">J66&amp;K66</f>
        <v>BN</v>
      </c>
    </row>
    <row r="67" spans="10:12" x14ac:dyDescent="0.25">
      <c r="J67" t="s">
        <v>58</v>
      </c>
      <c r="K67" t="s">
        <v>45</v>
      </c>
      <c r="L67" t="str">
        <f t="shared" si="6"/>
        <v>BO</v>
      </c>
    </row>
    <row r="68" spans="10:12" x14ac:dyDescent="0.25">
      <c r="J68" t="s">
        <v>58</v>
      </c>
      <c r="K68" t="s">
        <v>46</v>
      </c>
      <c r="L68" t="str">
        <f t="shared" si="6"/>
        <v>BP</v>
      </c>
    </row>
    <row r="69" spans="10:12" x14ac:dyDescent="0.25">
      <c r="J69" t="s">
        <v>58</v>
      </c>
      <c r="K69" t="s">
        <v>47</v>
      </c>
      <c r="L69" t="str">
        <f t="shared" si="6"/>
        <v>BQ</v>
      </c>
    </row>
    <row r="70" spans="10:12" x14ac:dyDescent="0.25">
      <c r="J70" t="s">
        <v>58</v>
      </c>
      <c r="K70" t="s">
        <v>48</v>
      </c>
      <c r="L70" t="str">
        <f t="shared" si="6"/>
        <v>BR</v>
      </c>
    </row>
    <row r="71" spans="10:12" x14ac:dyDescent="0.25">
      <c r="J71" t="s">
        <v>58</v>
      </c>
      <c r="K71" t="s">
        <v>49</v>
      </c>
      <c r="L71" t="str">
        <f t="shared" si="6"/>
        <v>BS</v>
      </c>
    </row>
    <row r="72" spans="10:12" x14ac:dyDescent="0.25">
      <c r="J72" t="s">
        <v>58</v>
      </c>
      <c r="K72" t="s">
        <v>50</v>
      </c>
      <c r="L72" t="str">
        <f t="shared" si="6"/>
        <v>BT</v>
      </c>
    </row>
    <row r="73" spans="10:12" x14ac:dyDescent="0.25">
      <c r="J73" t="s">
        <v>58</v>
      </c>
      <c r="K73" t="s">
        <v>51</v>
      </c>
      <c r="L73" t="str">
        <f t="shared" si="6"/>
        <v>BU</v>
      </c>
    </row>
    <row r="74" spans="10:12" x14ac:dyDescent="0.25">
      <c r="J74" t="s">
        <v>58</v>
      </c>
      <c r="K74" t="s">
        <v>52</v>
      </c>
      <c r="L74" t="str">
        <f t="shared" si="6"/>
        <v>BV</v>
      </c>
    </row>
    <row r="75" spans="10:12" x14ac:dyDescent="0.25">
      <c r="J75" t="s">
        <v>58</v>
      </c>
      <c r="K75" t="s">
        <v>53</v>
      </c>
      <c r="L75" t="str">
        <f t="shared" si="6"/>
        <v>BW</v>
      </c>
    </row>
    <row r="76" spans="10:12" x14ac:dyDescent="0.25">
      <c r="J76" t="s">
        <v>58</v>
      </c>
      <c r="K76" t="s">
        <v>54</v>
      </c>
      <c r="L76" t="str">
        <f t="shared" si="6"/>
        <v>BX</v>
      </c>
    </row>
    <row r="77" spans="10:12" x14ac:dyDescent="0.25">
      <c r="J77" t="s">
        <v>58</v>
      </c>
      <c r="K77" t="s">
        <v>55</v>
      </c>
      <c r="L77" t="str">
        <f t="shared" si="6"/>
        <v>BY</v>
      </c>
    </row>
    <row r="78" spans="10:12" x14ac:dyDescent="0.25">
      <c r="J78" t="s">
        <v>58</v>
      </c>
      <c r="K78" t="s">
        <v>56</v>
      </c>
      <c r="L78" t="str">
        <f t="shared" si="6"/>
        <v>BZ</v>
      </c>
    </row>
    <row r="79" spans="10:12" x14ac:dyDescent="0.25">
      <c r="J79" t="s">
        <v>59</v>
      </c>
      <c r="K79" t="s">
        <v>31</v>
      </c>
      <c r="L79" t="str">
        <f t="shared" si="6"/>
        <v>CA</v>
      </c>
    </row>
    <row r="80" spans="10:12" x14ac:dyDescent="0.25">
      <c r="J80" t="s">
        <v>59</v>
      </c>
      <c r="K80" t="s">
        <v>32</v>
      </c>
      <c r="L80" t="str">
        <f t="shared" si="6"/>
        <v>CB</v>
      </c>
    </row>
    <row r="81" spans="10:12" x14ac:dyDescent="0.25">
      <c r="J81" t="s">
        <v>59</v>
      </c>
      <c r="K81" t="s">
        <v>33</v>
      </c>
      <c r="L81" t="str">
        <f t="shared" si="6"/>
        <v>CC</v>
      </c>
    </row>
    <row r="82" spans="10:12" x14ac:dyDescent="0.25">
      <c r="J82" t="s">
        <v>59</v>
      </c>
      <c r="K82" t="s">
        <v>34</v>
      </c>
      <c r="L82" t="str">
        <f t="shared" si="6"/>
        <v>CD</v>
      </c>
    </row>
    <row r="83" spans="10:12" x14ac:dyDescent="0.25">
      <c r="J83" t="s">
        <v>59</v>
      </c>
      <c r="K83" t="s">
        <v>35</v>
      </c>
      <c r="L83" t="str">
        <f t="shared" si="6"/>
        <v>CE</v>
      </c>
    </row>
    <row r="84" spans="10:12" x14ac:dyDescent="0.25">
      <c r="J84" t="s">
        <v>59</v>
      </c>
      <c r="K84" t="s">
        <v>36</v>
      </c>
      <c r="L84" t="str">
        <f t="shared" si="6"/>
        <v>CF</v>
      </c>
    </row>
    <row r="85" spans="10:12" x14ac:dyDescent="0.25">
      <c r="J85" t="s">
        <v>59</v>
      </c>
      <c r="K85" t="s">
        <v>37</v>
      </c>
      <c r="L85" t="str">
        <f t="shared" si="6"/>
        <v>CG</v>
      </c>
    </row>
    <row r="86" spans="10:12" x14ac:dyDescent="0.25">
      <c r="J86" t="s">
        <v>59</v>
      </c>
      <c r="K86" t="s">
        <v>38</v>
      </c>
      <c r="L86" t="str">
        <f t="shared" si="6"/>
        <v>CH</v>
      </c>
    </row>
    <row r="87" spans="10:12" x14ac:dyDescent="0.25">
      <c r="J87" t="s">
        <v>59</v>
      </c>
      <c r="K87" t="s">
        <v>39</v>
      </c>
      <c r="L87" t="str">
        <f t="shared" si="6"/>
        <v>CI</v>
      </c>
    </row>
    <row r="88" spans="10:12" x14ac:dyDescent="0.25">
      <c r="J88" t="s">
        <v>59</v>
      </c>
      <c r="K88" t="s">
        <v>40</v>
      </c>
      <c r="L88" t="str">
        <f t="shared" si="6"/>
        <v>CJ</v>
      </c>
    </row>
    <row r="89" spans="10:12" x14ac:dyDescent="0.25">
      <c r="J89" t="s">
        <v>59</v>
      </c>
      <c r="K89" t="s">
        <v>41</v>
      </c>
      <c r="L89" t="str">
        <f t="shared" si="6"/>
        <v>CK</v>
      </c>
    </row>
    <row r="90" spans="10:12" x14ac:dyDescent="0.25">
      <c r="J90" t="s">
        <v>59</v>
      </c>
      <c r="K90" t="s">
        <v>42</v>
      </c>
      <c r="L90" t="str">
        <f t="shared" si="6"/>
        <v>CL</v>
      </c>
    </row>
    <row r="91" spans="10:12" x14ac:dyDescent="0.25">
      <c r="J91" t="s">
        <v>59</v>
      </c>
      <c r="K91" t="s">
        <v>43</v>
      </c>
      <c r="L91" t="str">
        <f t="shared" si="6"/>
        <v>CM</v>
      </c>
    </row>
    <row r="92" spans="10:12" x14ac:dyDescent="0.25">
      <c r="J92" t="s">
        <v>59</v>
      </c>
      <c r="K92" t="s">
        <v>44</v>
      </c>
      <c r="L92" t="str">
        <f t="shared" si="6"/>
        <v>CN</v>
      </c>
    </row>
    <row r="93" spans="10:12" x14ac:dyDescent="0.25">
      <c r="J93" t="s">
        <v>59</v>
      </c>
      <c r="K93" t="s">
        <v>45</v>
      </c>
      <c r="L93" t="str">
        <f t="shared" si="6"/>
        <v>CO</v>
      </c>
    </row>
    <row r="94" spans="10:12" x14ac:dyDescent="0.25">
      <c r="J94" t="s">
        <v>59</v>
      </c>
      <c r="K94" t="s">
        <v>46</v>
      </c>
      <c r="L94" t="str">
        <f t="shared" si="6"/>
        <v>CP</v>
      </c>
    </row>
    <row r="95" spans="10:12" x14ac:dyDescent="0.25">
      <c r="J95" t="s">
        <v>59</v>
      </c>
      <c r="K95" t="s">
        <v>47</v>
      </c>
      <c r="L95" t="str">
        <f t="shared" si="6"/>
        <v>CQ</v>
      </c>
    </row>
    <row r="96" spans="10:12" x14ac:dyDescent="0.25">
      <c r="J96" t="s">
        <v>59</v>
      </c>
      <c r="K96" t="s">
        <v>48</v>
      </c>
      <c r="L96" t="str">
        <f t="shared" si="6"/>
        <v>CR</v>
      </c>
    </row>
    <row r="97" spans="10:12" x14ac:dyDescent="0.25">
      <c r="J97" t="s">
        <v>59</v>
      </c>
      <c r="K97" t="s">
        <v>49</v>
      </c>
      <c r="L97" t="str">
        <f t="shared" si="6"/>
        <v>CS</v>
      </c>
    </row>
    <row r="98" spans="10:12" x14ac:dyDescent="0.25">
      <c r="J98" t="s">
        <v>59</v>
      </c>
      <c r="K98" t="s">
        <v>50</v>
      </c>
      <c r="L98" t="str">
        <f t="shared" si="6"/>
        <v>CT</v>
      </c>
    </row>
    <row r="99" spans="10:12" x14ac:dyDescent="0.25">
      <c r="J99" t="s">
        <v>59</v>
      </c>
      <c r="K99" t="s">
        <v>51</v>
      </c>
      <c r="L99" t="str">
        <f t="shared" si="6"/>
        <v>CU</v>
      </c>
    </row>
    <row r="100" spans="10:12" x14ac:dyDescent="0.25">
      <c r="J100" t="s">
        <v>59</v>
      </c>
      <c r="K100" t="s">
        <v>52</v>
      </c>
      <c r="L100" t="str">
        <f t="shared" si="6"/>
        <v>CV</v>
      </c>
    </row>
    <row r="101" spans="10:12" x14ac:dyDescent="0.25">
      <c r="J101" t="s">
        <v>59</v>
      </c>
      <c r="K101" t="s">
        <v>53</v>
      </c>
      <c r="L101" t="str">
        <f t="shared" si="6"/>
        <v>CW</v>
      </c>
    </row>
    <row r="102" spans="10:12" x14ac:dyDescent="0.25">
      <c r="J102" t="s">
        <v>59</v>
      </c>
      <c r="K102" t="s">
        <v>54</v>
      </c>
      <c r="L102" t="str">
        <f t="shared" si="6"/>
        <v>CX</v>
      </c>
    </row>
    <row r="103" spans="10:12" x14ac:dyDescent="0.25">
      <c r="J103" t="s">
        <v>59</v>
      </c>
      <c r="K103" t="s">
        <v>55</v>
      </c>
      <c r="L103" t="str">
        <f t="shared" si="6"/>
        <v>CY</v>
      </c>
    </row>
    <row r="104" spans="10:12" x14ac:dyDescent="0.25">
      <c r="J104" t="s">
        <v>59</v>
      </c>
      <c r="K104" t="s">
        <v>56</v>
      </c>
      <c r="L104" t="str">
        <f t="shared" si="6"/>
        <v>CZ</v>
      </c>
    </row>
  </sheetData>
  <sheetProtection algorithmName="SHA-512" hashValue="zr+8e6pu85BHSqU14YuuHYB+Gk56bblnBKPqwM+XqgQrVUKfieGUa4s9x4gk3is1OrGskCrAdS+bz3nHzVe5VQ==" saltValue="qulWV7P9BWOD/wsGz6tzIA==" spinCount="100000" sheet="1" objects="1" scenarios="1" selectLockedCells="1"/>
  <mergeCells count="6">
    <mergeCell ref="B13:B15"/>
    <mergeCell ref="D15:G15"/>
    <mergeCell ref="D14:G14"/>
    <mergeCell ref="D13:G13"/>
    <mergeCell ref="G8:G9"/>
    <mergeCell ref="G11:G12"/>
  </mergeCells>
  <phoneticPr fontId="1" type="noConversion"/>
  <dataValidations count="1">
    <dataValidation type="whole" allowBlank="1" showInputMessage="1" showErrorMessage="1" sqref="A4">
      <formula1>1</formula1>
      <formula2>9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95250</xdr:colOff>
                    <xdr:row>0</xdr:row>
                    <xdr:rowOff>76200</xdr:rowOff>
                  </from>
                  <to>
                    <xdr:col>1</xdr:col>
                    <xdr:colOff>752475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5"/>
  <sheetViews>
    <sheetView workbookViewId="0">
      <selection activeCell="G60" sqref="G60"/>
    </sheetView>
  </sheetViews>
  <sheetFormatPr defaultRowHeight="16.5" x14ac:dyDescent="0.25"/>
  <cols>
    <col min="1" max="1" width="9" style="6"/>
    <col min="2" max="5" width="9.5" style="6" bestFit="1" customWidth="1"/>
    <col min="6" max="6" width="7.5" style="6" bestFit="1" customWidth="1"/>
    <col min="7" max="7" width="9.5" style="6" bestFit="1" customWidth="1"/>
    <col min="8" max="8" width="9" style="6"/>
    <col min="9" max="10" width="9.5" style="6" bestFit="1" customWidth="1"/>
    <col min="11" max="11" width="9" style="6"/>
    <col min="12" max="15" width="9.5" style="6" bestFit="1" customWidth="1"/>
    <col min="16" max="16" width="7.5" style="6" bestFit="1" customWidth="1"/>
    <col min="17" max="17" width="9.5" style="6" bestFit="1" customWidth="1"/>
    <col min="18" max="18" width="9" style="6"/>
    <col min="19" max="20" width="9.5" style="6" bestFit="1" customWidth="1"/>
    <col min="21" max="21" width="9" style="6"/>
    <col min="22" max="25" width="9.5" style="6" bestFit="1" customWidth="1"/>
    <col min="26" max="26" width="7.5" style="6" bestFit="1" customWidth="1"/>
    <col min="27" max="27" width="9.5" style="6" bestFit="1" customWidth="1"/>
    <col min="28" max="28" width="9" style="6"/>
    <col min="29" max="30" width="9.5" style="6" bestFit="1" customWidth="1"/>
    <col min="31" max="31" width="9" style="6"/>
    <col min="32" max="35" width="9.5" style="6" bestFit="1" customWidth="1"/>
    <col min="36" max="36" width="7.5" style="6" bestFit="1" customWidth="1"/>
    <col min="37" max="37" width="9.5" style="6" bestFit="1" customWidth="1"/>
    <col min="38" max="38" width="9" style="6"/>
    <col min="39" max="40" width="9.5" style="6" bestFit="1" customWidth="1"/>
    <col min="41" max="41" width="9" style="6"/>
    <col min="42" max="45" width="9.5" style="6" bestFit="1" customWidth="1"/>
    <col min="46" max="46" width="7.5" style="6" bestFit="1" customWidth="1"/>
    <col min="47" max="47" width="9.5" style="6" bestFit="1" customWidth="1"/>
    <col min="48" max="48" width="9" style="6"/>
    <col min="49" max="50" width="9.5" style="6" bestFit="1" customWidth="1"/>
    <col min="51" max="51" width="9" style="6"/>
    <col min="52" max="55" width="9.5" style="6" bestFit="1" customWidth="1"/>
    <col min="56" max="56" width="7.5" style="6" bestFit="1" customWidth="1"/>
    <col min="57" max="57" width="9.5" style="6" bestFit="1" customWidth="1"/>
    <col min="58" max="58" width="9" style="6"/>
    <col min="59" max="60" width="9.5" style="6" bestFit="1" customWidth="1"/>
    <col min="61" max="61" width="9" style="6"/>
    <col min="62" max="65" width="9.5" style="6" bestFit="1" customWidth="1"/>
    <col min="66" max="66" width="7.5" style="6" bestFit="1" customWidth="1"/>
    <col min="67" max="67" width="9.5" style="6" bestFit="1" customWidth="1"/>
    <col min="68" max="68" width="9" style="6"/>
    <col min="69" max="70" width="9.5" style="6" bestFit="1" customWidth="1"/>
    <col min="71" max="71" width="9" style="6"/>
    <col min="72" max="75" width="9.5" style="6" bestFit="1" customWidth="1"/>
    <col min="76" max="76" width="7.5" style="6" bestFit="1" customWidth="1"/>
    <col min="77" max="77" width="9.5" style="6" bestFit="1" customWidth="1"/>
    <col min="78" max="78" width="9" style="6"/>
    <col min="79" max="80" width="9.5" style="6" bestFit="1" customWidth="1"/>
    <col min="81" max="81" width="9" style="6"/>
    <col min="82" max="85" width="9.5" style="6" bestFit="1" customWidth="1"/>
    <col min="86" max="86" width="7.5" style="6" bestFit="1" customWidth="1"/>
    <col min="87" max="87" width="9.5" style="6" bestFit="1" customWidth="1"/>
    <col min="88" max="88" width="9" style="6"/>
    <col min="89" max="90" width="9.5" style="6" bestFit="1" customWidth="1"/>
    <col min="91" max="16384" width="9" style="6"/>
  </cols>
  <sheetData>
    <row r="1" spans="1:90" ht="17.25" customHeight="1" x14ac:dyDescent="0.25">
      <c r="A1" s="6">
        <v>1</v>
      </c>
      <c r="C1" s="6" t="s">
        <v>5</v>
      </c>
      <c r="I1" s="6" t="s">
        <v>6</v>
      </c>
      <c r="J1" s="6" t="s">
        <v>7</v>
      </c>
      <c r="K1" s="6">
        <v>2</v>
      </c>
      <c r="M1" s="6" t="s">
        <v>5</v>
      </c>
      <c r="S1" s="6" t="s">
        <v>6</v>
      </c>
      <c r="T1" s="6" t="s">
        <v>7</v>
      </c>
      <c r="U1" s="6">
        <v>3</v>
      </c>
      <c r="W1" s="6" t="s">
        <v>5</v>
      </c>
      <c r="AC1" s="6" t="s">
        <v>6</v>
      </c>
      <c r="AD1" s="6" t="s">
        <v>7</v>
      </c>
      <c r="AE1" s="6">
        <v>4</v>
      </c>
      <c r="AG1" s="6" t="s">
        <v>5</v>
      </c>
      <c r="AM1" s="6" t="s">
        <v>6</v>
      </c>
      <c r="AN1" s="6" t="s">
        <v>7</v>
      </c>
      <c r="AO1" s="6">
        <v>5</v>
      </c>
      <c r="AQ1" s="6" t="s">
        <v>5</v>
      </c>
      <c r="AW1" s="6" t="s">
        <v>6</v>
      </c>
      <c r="AX1" s="6" t="s">
        <v>7</v>
      </c>
      <c r="AY1" s="6">
        <v>6</v>
      </c>
      <c r="BA1" s="6" t="s">
        <v>5</v>
      </c>
      <c r="BG1" s="6" t="s">
        <v>6</v>
      </c>
      <c r="BH1" s="6" t="s">
        <v>7</v>
      </c>
      <c r="BI1" s="6">
        <v>7</v>
      </c>
      <c r="BK1" s="6" t="s">
        <v>5</v>
      </c>
      <c r="BQ1" s="6" t="s">
        <v>6</v>
      </c>
      <c r="BR1" s="6" t="s">
        <v>7</v>
      </c>
      <c r="BS1" s="6">
        <v>8</v>
      </c>
      <c r="BU1" s="6" t="s">
        <v>5</v>
      </c>
      <c r="CA1" s="6" t="s">
        <v>6</v>
      </c>
      <c r="CB1" s="6" t="s">
        <v>7</v>
      </c>
      <c r="CC1" s="6">
        <v>9</v>
      </c>
      <c r="CE1" s="6" t="s">
        <v>5</v>
      </c>
      <c r="CK1" s="6" t="s">
        <v>6</v>
      </c>
      <c r="CL1" s="6" t="s">
        <v>7</v>
      </c>
    </row>
    <row r="2" spans="1:90" x14ac:dyDescent="0.25">
      <c r="I2" s="6">
        <v>63</v>
      </c>
      <c r="J2" s="6">
        <v>40</v>
      </c>
      <c r="S2" s="6">
        <v>62</v>
      </c>
      <c r="T2" s="6">
        <v>40</v>
      </c>
      <c r="AC2" s="6">
        <v>71</v>
      </c>
      <c r="AD2" s="6">
        <v>40</v>
      </c>
      <c r="AM2" s="6">
        <v>68</v>
      </c>
      <c r="AN2" s="6">
        <v>40</v>
      </c>
      <c r="AW2" s="6">
        <v>79</v>
      </c>
      <c r="AX2" s="6">
        <v>40</v>
      </c>
      <c r="BG2" s="6">
        <v>61</v>
      </c>
      <c r="BH2" s="6">
        <v>40</v>
      </c>
      <c r="BQ2" s="6">
        <v>51</v>
      </c>
      <c r="BR2" s="6">
        <v>40</v>
      </c>
      <c r="CA2" s="6">
        <v>70</v>
      </c>
      <c r="CB2" s="6">
        <v>40</v>
      </c>
      <c r="CK2" s="6">
        <v>70</v>
      </c>
      <c r="CL2" s="6">
        <v>40</v>
      </c>
    </row>
    <row r="3" spans="1:90" x14ac:dyDescent="0.25"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8</v>
      </c>
      <c r="I3" s="6">
        <v>64</v>
      </c>
      <c r="J3" s="6">
        <v>40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8</v>
      </c>
      <c r="S3" s="6">
        <v>63</v>
      </c>
      <c r="T3" s="6">
        <v>40</v>
      </c>
      <c r="V3" s="6" t="s">
        <v>8</v>
      </c>
      <c r="W3" s="6" t="s">
        <v>9</v>
      </c>
      <c r="X3" s="6" t="s">
        <v>10</v>
      </c>
      <c r="Y3" s="6" t="s">
        <v>11</v>
      </c>
      <c r="Z3" s="6" t="s">
        <v>12</v>
      </c>
      <c r="AA3" s="6" t="s">
        <v>8</v>
      </c>
      <c r="AC3" s="6">
        <v>72</v>
      </c>
      <c r="AD3" s="6">
        <v>40</v>
      </c>
      <c r="AF3" s="6" t="s">
        <v>8</v>
      </c>
      <c r="AG3" s="6" t="s">
        <v>9</v>
      </c>
      <c r="AH3" s="6" t="s">
        <v>10</v>
      </c>
      <c r="AI3" s="6" t="s">
        <v>11</v>
      </c>
      <c r="AJ3" s="6" t="s">
        <v>12</v>
      </c>
      <c r="AK3" s="6" t="s">
        <v>8</v>
      </c>
      <c r="AM3" s="6">
        <v>69</v>
      </c>
      <c r="AN3" s="6">
        <v>40</v>
      </c>
      <c r="AP3" s="6" t="s">
        <v>8</v>
      </c>
      <c r="AQ3" s="6" t="s">
        <v>9</v>
      </c>
      <c r="AR3" s="6" t="s">
        <v>10</v>
      </c>
      <c r="AS3" s="6" t="s">
        <v>11</v>
      </c>
      <c r="AT3" s="6" t="s">
        <v>12</v>
      </c>
      <c r="AU3" s="6" t="s">
        <v>8</v>
      </c>
      <c r="AW3" s="6">
        <v>80</v>
      </c>
      <c r="AX3" s="6">
        <v>40</v>
      </c>
      <c r="AZ3" s="6" t="s">
        <v>8</v>
      </c>
      <c r="BA3" s="6" t="s">
        <v>9</v>
      </c>
      <c r="BB3" s="6" t="s">
        <v>10</v>
      </c>
      <c r="BC3" s="6" t="s">
        <v>11</v>
      </c>
      <c r="BD3" s="6" t="s">
        <v>12</v>
      </c>
      <c r="BE3" s="6" t="s">
        <v>8</v>
      </c>
      <c r="BG3" s="6">
        <v>62</v>
      </c>
      <c r="BH3" s="6">
        <v>40</v>
      </c>
      <c r="BJ3" s="6" t="s">
        <v>8</v>
      </c>
      <c r="BK3" s="6" t="s">
        <v>9</v>
      </c>
      <c r="BL3" s="6" t="s">
        <v>10</v>
      </c>
      <c r="BM3" s="6" t="s">
        <v>11</v>
      </c>
      <c r="BN3" s="6" t="s">
        <v>12</v>
      </c>
      <c r="BO3" s="6" t="s">
        <v>8</v>
      </c>
      <c r="BQ3" s="6">
        <v>52</v>
      </c>
      <c r="BR3" s="6">
        <v>40</v>
      </c>
      <c r="BT3" s="6" t="s">
        <v>8</v>
      </c>
      <c r="BU3" s="6" t="s">
        <v>9</v>
      </c>
      <c r="BV3" s="6" t="s">
        <v>10</v>
      </c>
      <c r="BW3" s="6" t="s">
        <v>11</v>
      </c>
      <c r="BX3" s="6" t="s">
        <v>12</v>
      </c>
      <c r="BY3" s="6" t="s">
        <v>8</v>
      </c>
      <c r="CA3" s="6">
        <v>71</v>
      </c>
      <c r="CB3" s="6">
        <v>40</v>
      </c>
      <c r="CD3" s="6" t="s">
        <v>8</v>
      </c>
      <c r="CE3" s="6" t="s">
        <v>9</v>
      </c>
      <c r="CF3" s="6" t="s">
        <v>10</v>
      </c>
      <c r="CG3" s="6" t="s">
        <v>11</v>
      </c>
      <c r="CH3" s="6" t="s">
        <v>12</v>
      </c>
      <c r="CI3" s="6" t="s">
        <v>8</v>
      </c>
      <c r="CK3" s="6">
        <v>71</v>
      </c>
      <c r="CL3" s="6">
        <v>40</v>
      </c>
    </row>
    <row r="4" spans="1:90" x14ac:dyDescent="0.25">
      <c r="C4" s="6" t="s">
        <v>13</v>
      </c>
      <c r="D4" s="6" t="s">
        <v>14</v>
      </c>
      <c r="E4" s="6" t="s">
        <v>15</v>
      </c>
      <c r="F4" s="6" t="s">
        <v>16</v>
      </c>
      <c r="I4" s="6">
        <v>65</v>
      </c>
      <c r="J4" s="6">
        <v>41</v>
      </c>
      <c r="M4" s="6" t="s">
        <v>13</v>
      </c>
      <c r="N4" s="6" t="s">
        <v>14</v>
      </c>
      <c r="O4" s="6" t="s">
        <v>15</v>
      </c>
      <c r="P4" s="6" t="s">
        <v>16</v>
      </c>
      <c r="S4" s="6">
        <v>64</v>
      </c>
      <c r="T4" s="6">
        <v>41</v>
      </c>
      <c r="W4" s="6" t="s">
        <v>13</v>
      </c>
      <c r="X4" s="6" t="s">
        <v>14</v>
      </c>
      <c r="Y4" s="6" t="s">
        <v>15</v>
      </c>
      <c r="Z4" s="6" t="s">
        <v>16</v>
      </c>
      <c r="AC4" s="6">
        <v>73</v>
      </c>
      <c r="AD4" s="6">
        <v>41</v>
      </c>
      <c r="AG4" s="6" t="s">
        <v>13</v>
      </c>
      <c r="AH4" s="6" t="s">
        <v>14</v>
      </c>
      <c r="AI4" s="6" t="s">
        <v>15</v>
      </c>
      <c r="AJ4" s="6" t="s">
        <v>16</v>
      </c>
      <c r="AM4" s="6">
        <v>70</v>
      </c>
      <c r="AN4" s="6">
        <v>41</v>
      </c>
      <c r="AQ4" s="6" t="s">
        <v>13</v>
      </c>
      <c r="AR4" s="6" t="s">
        <v>14</v>
      </c>
      <c r="AS4" s="6" t="s">
        <v>15</v>
      </c>
      <c r="AT4" s="6" t="s">
        <v>16</v>
      </c>
      <c r="AW4" s="6">
        <v>81</v>
      </c>
      <c r="AX4" s="6">
        <v>41</v>
      </c>
      <c r="BA4" s="6" t="s">
        <v>13</v>
      </c>
      <c r="BB4" s="6" t="s">
        <v>14</v>
      </c>
      <c r="BC4" s="6" t="s">
        <v>15</v>
      </c>
      <c r="BD4" s="6" t="s">
        <v>16</v>
      </c>
      <c r="BG4" s="6">
        <v>63</v>
      </c>
      <c r="BH4" s="6">
        <v>41</v>
      </c>
      <c r="BK4" s="6" t="s">
        <v>13</v>
      </c>
      <c r="BL4" s="6" t="s">
        <v>14</v>
      </c>
      <c r="BM4" s="6" t="s">
        <v>15</v>
      </c>
      <c r="BN4" s="6" t="s">
        <v>16</v>
      </c>
      <c r="BQ4" s="6">
        <v>53</v>
      </c>
      <c r="BR4" s="6">
        <v>41</v>
      </c>
      <c r="BU4" s="6" t="s">
        <v>13</v>
      </c>
      <c r="BV4" s="6" t="s">
        <v>14</v>
      </c>
      <c r="BW4" s="6" t="s">
        <v>15</v>
      </c>
      <c r="BX4" s="6" t="s">
        <v>16</v>
      </c>
      <c r="CA4" s="6">
        <v>72</v>
      </c>
      <c r="CB4" s="6">
        <v>41</v>
      </c>
      <c r="CE4" s="6" t="s">
        <v>13</v>
      </c>
      <c r="CF4" s="6" t="s">
        <v>14</v>
      </c>
      <c r="CG4" s="6" t="s">
        <v>15</v>
      </c>
      <c r="CH4" s="6" t="s">
        <v>16</v>
      </c>
      <c r="CK4" s="6">
        <v>72</v>
      </c>
      <c r="CL4" s="6">
        <v>41</v>
      </c>
    </row>
    <row r="5" spans="1:90" x14ac:dyDescent="0.25">
      <c r="B5" s="6">
        <v>10</v>
      </c>
      <c r="E5" s="6">
        <v>1</v>
      </c>
      <c r="G5" s="6">
        <v>10</v>
      </c>
      <c r="I5" s="6">
        <v>66</v>
      </c>
      <c r="J5" s="6">
        <v>41</v>
      </c>
      <c r="L5" s="6">
        <v>13</v>
      </c>
      <c r="O5" s="6">
        <v>1</v>
      </c>
      <c r="Q5" s="6">
        <v>13</v>
      </c>
      <c r="S5" s="6">
        <v>65</v>
      </c>
      <c r="T5" s="6">
        <v>41</v>
      </c>
      <c r="V5" s="6">
        <v>12</v>
      </c>
      <c r="Y5" s="6">
        <v>1</v>
      </c>
      <c r="AA5" s="6">
        <v>12</v>
      </c>
      <c r="AC5" s="6">
        <v>74</v>
      </c>
      <c r="AD5" s="6">
        <v>41</v>
      </c>
      <c r="AF5" s="6">
        <v>10</v>
      </c>
      <c r="AI5" s="6">
        <v>1</v>
      </c>
      <c r="AK5" s="6">
        <v>10</v>
      </c>
      <c r="AM5" s="6">
        <v>71</v>
      </c>
      <c r="AN5" s="6">
        <v>41</v>
      </c>
      <c r="AP5" s="6">
        <v>11</v>
      </c>
      <c r="AS5" s="6">
        <v>1</v>
      </c>
      <c r="AU5" s="6">
        <v>11</v>
      </c>
      <c r="AW5" s="6">
        <v>82</v>
      </c>
      <c r="AX5" s="6">
        <v>42</v>
      </c>
      <c r="AZ5" s="6">
        <v>14</v>
      </c>
      <c r="BB5" s="6">
        <v>1</v>
      </c>
      <c r="BC5" s="6">
        <v>1</v>
      </c>
      <c r="BE5" s="6">
        <v>14</v>
      </c>
      <c r="BG5" s="6">
        <v>64</v>
      </c>
      <c r="BH5" s="6">
        <v>41</v>
      </c>
      <c r="BJ5" s="6">
        <v>9</v>
      </c>
      <c r="BM5" s="6">
        <v>1</v>
      </c>
      <c r="BO5" s="6">
        <v>9</v>
      </c>
      <c r="BQ5" s="6">
        <v>54</v>
      </c>
      <c r="BR5" s="6">
        <v>41</v>
      </c>
      <c r="BT5" s="6">
        <v>16</v>
      </c>
      <c r="BW5" s="6">
        <v>1</v>
      </c>
      <c r="BY5" s="6">
        <v>16</v>
      </c>
      <c r="CA5" s="6">
        <v>73</v>
      </c>
      <c r="CB5" s="6">
        <v>41</v>
      </c>
      <c r="CD5" s="6">
        <v>18</v>
      </c>
      <c r="CF5" s="6">
        <v>1</v>
      </c>
      <c r="CG5" s="6">
        <v>1</v>
      </c>
      <c r="CI5" s="6">
        <v>18</v>
      </c>
      <c r="CK5" s="6">
        <v>73</v>
      </c>
      <c r="CL5" s="6">
        <v>41</v>
      </c>
    </row>
    <row r="6" spans="1:90" x14ac:dyDescent="0.25">
      <c r="B6" s="6">
        <v>11</v>
      </c>
      <c r="E6" s="6">
        <v>1</v>
      </c>
      <c r="G6" s="6">
        <v>11</v>
      </c>
      <c r="I6" s="6">
        <v>67</v>
      </c>
      <c r="J6" s="6">
        <v>42</v>
      </c>
      <c r="L6" s="6">
        <v>14</v>
      </c>
      <c r="O6" s="6">
        <v>1</v>
      </c>
      <c r="Q6" s="6">
        <v>14</v>
      </c>
      <c r="S6" s="6">
        <v>66</v>
      </c>
      <c r="T6" s="6">
        <v>42</v>
      </c>
      <c r="V6" s="6">
        <v>13</v>
      </c>
      <c r="Y6" s="6">
        <v>1</v>
      </c>
      <c r="AA6" s="6">
        <v>13</v>
      </c>
      <c r="AC6" s="6">
        <v>75</v>
      </c>
      <c r="AD6" s="6">
        <v>42</v>
      </c>
      <c r="AF6" s="6">
        <v>11</v>
      </c>
      <c r="AI6" s="6">
        <v>1</v>
      </c>
      <c r="AK6" s="6">
        <v>11</v>
      </c>
      <c r="AM6" s="6">
        <v>72</v>
      </c>
      <c r="AN6" s="6">
        <v>42</v>
      </c>
      <c r="AP6" s="6">
        <v>12</v>
      </c>
      <c r="AS6" s="6">
        <v>1</v>
      </c>
      <c r="AU6" s="6">
        <v>12</v>
      </c>
      <c r="AW6" s="6">
        <v>83</v>
      </c>
      <c r="AX6" s="6">
        <v>42</v>
      </c>
      <c r="AZ6" s="6">
        <v>15</v>
      </c>
      <c r="BB6" s="6">
        <v>1</v>
      </c>
      <c r="BC6" s="6">
        <v>1</v>
      </c>
      <c r="BE6" s="6">
        <v>15</v>
      </c>
      <c r="BG6" s="6">
        <v>65</v>
      </c>
      <c r="BH6" s="6">
        <v>42</v>
      </c>
      <c r="BJ6" s="6">
        <v>10</v>
      </c>
      <c r="BM6" s="6">
        <v>1</v>
      </c>
      <c r="BO6" s="6">
        <v>10</v>
      </c>
      <c r="BQ6" s="6">
        <v>55</v>
      </c>
      <c r="BR6" s="6">
        <v>42</v>
      </c>
      <c r="BT6" s="6">
        <v>17</v>
      </c>
      <c r="BV6" s="6">
        <v>1</v>
      </c>
      <c r="BW6" s="6">
        <v>1</v>
      </c>
      <c r="BY6" s="6">
        <v>17</v>
      </c>
      <c r="CA6" s="6">
        <v>74</v>
      </c>
      <c r="CB6" s="6">
        <v>42</v>
      </c>
      <c r="CD6" s="6">
        <v>19</v>
      </c>
      <c r="CF6" s="6">
        <v>1</v>
      </c>
      <c r="CG6" s="6">
        <v>1</v>
      </c>
      <c r="CI6" s="6">
        <v>19</v>
      </c>
      <c r="CK6" s="6">
        <v>74</v>
      </c>
      <c r="CL6" s="6">
        <v>42</v>
      </c>
    </row>
    <row r="7" spans="1:90" x14ac:dyDescent="0.25">
      <c r="B7" s="6">
        <v>12</v>
      </c>
      <c r="E7" s="6">
        <v>1</v>
      </c>
      <c r="G7" s="6">
        <v>12</v>
      </c>
      <c r="I7" s="6">
        <v>68</v>
      </c>
      <c r="J7" s="6">
        <v>42</v>
      </c>
      <c r="L7" s="6">
        <v>15</v>
      </c>
      <c r="O7" s="6">
        <v>2</v>
      </c>
      <c r="Q7" s="6">
        <v>15</v>
      </c>
      <c r="S7" s="6">
        <v>67</v>
      </c>
      <c r="T7" s="6">
        <v>42</v>
      </c>
      <c r="V7" s="6">
        <v>14</v>
      </c>
      <c r="Y7" s="6">
        <v>1</v>
      </c>
      <c r="AA7" s="6">
        <v>14</v>
      </c>
      <c r="AC7" s="6">
        <v>76</v>
      </c>
      <c r="AD7" s="6">
        <v>42</v>
      </c>
      <c r="AF7" s="6">
        <v>12</v>
      </c>
      <c r="AI7" s="6">
        <v>1</v>
      </c>
      <c r="AK7" s="6">
        <v>12</v>
      </c>
      <c r="AM7" s="6">
        <v>73</v>
      </c>
      <c r="AN7" s="6">
        <v>42</v>
      </c>
      <c r="AP7" s="6">
        <v>13</v>
      </c>
      <c r="AS7" s="6">
        <v>1</v>
      </c>
      <c r="AU7" s="6">
        <v>13</v>
      </c>
      <c r="AW7" s="6">
        <v>84</v>
      </c>
      <c r="AX7" s="6">
        <v>43</v>
      </c>
      <c r="AZ7" s="6">
        <v>16</v>
      </c>
      <c r="BB7" s="6">
        <v>1</v>
      </c>
      <c r="BC7" s="6">
        <v>2</v>
      </c>
      <c r="BE7" s="6">
        <v>16</v>
      </c>
      <c r="BG7" s="6">
        <v>66</v>
      </c>
      <c r="BH7" s="6">
        <v>42</v>
      </c>
      <c r="BJ7" s="6">
        <v>11</v>
      </c>
      <c r="BM7" s="6">
        <v>1</v>
      </c>
      <c r="BO7" s="6">
        <v>11</v>
      </c>
      <c r="BQ7" s="6">
        <v>56</v>
      </c>
      <c r="BR7" s="6">
        <v>42</v>
      </c>
      <c r="BT7" s="6">
        <v>18</v>
      </c>
      <c r="BV7" s="6">
        <v>1</v>
      </c>
      <c r="BW7" s="6">
        <v>1</v>
      </c>
      <c r="BY7" s="6">
        <v>18</v>
      </c>
      <c r="CA7" s="6">
        <v>75</v>
      </c>
      <c r="CB7" s="6">
        <v>42</v>
      </c>
      <c r="CD7" s="6">
        <v>20</v>
      </c>
      <c r="CF7" s="6">
        <v>1</v>
      </c>
      <c r="CG7" s="6">
        <v>2</v>
      </c>
      <c r="CI7" s="6">
        <v>20</v>
      </c>
      <c r="CK7" s="6">
        <v>75</v>
      </c>
      <c r="CL7" s="6">
        <v>42</v>
      </c>
    </row>
    <row r="8" spans="1:90" x14ac:dyDescent="0.25">
      <c r="B8" s="6">
        <v>13</v>
      </c>
      <c r="E8" s="6">
        <v>2</v>
      </c>
      <c r="G8" s="6">
        <v>13</v>
      </c>
      <c r="I8" s="6">
        <v>69</v>
      </c>
      <c r="J8" s="6">
        <v>43</v>
      </c>
      <c r="L8" s="6">
        <v>16</v>
      </c>
      <c r="N8" s="6">
        <v>1</v>
      </c>
      <c r="O8" s="6">
        <v>2</v>
      </c>
      <c r="Q8" s="6">
        <v>16</v>
      </c>
      <c r="S8" s="6">
        <v>68</v>
      </c>
      <c r="T8" s="6">
        <v>43</v>
      </c>
      <c r="V8" s="6">
        <v>15</v>
      </c>
      <c r="Y8" s="6">
        <v>2</v>
      </c>
      <c r="AA8" s="6">
        <v>15</v>
      </c>
      <c r="AC8" s="6">
        <v>77</v>
      </c>
      <c r="AD8" s="6">
        <v>43</v>
      </c>
      <c r="AF8" s="6">
        <v>13</v>
      </c>
      <c r="AI8" s="6">
        <v>2</v>
      </c>
      <c r="AK8" s="6">
        <v>13</v>
      </c>
      <c r="AM8" s="6">
        <v>74</v>
      </c>
      <c r="AN8" s="6">
        <v>43</v>
      </c>
      <c r="AP8" s="6">
        <v>14</v>
      </c>
      <c r="AS8" s="6">
        <v>2</v>
      </c>
      <c r="AU8" s="6">
        <v>14</v>
      </c>
      <c r="AW8" s="6">
        <v>85</v>
      </c>
      <c r="AX8" s="6">
        <v>43</v>
      </c>
      <c r="AZ8" s="6">
        <v>17</v>
      </c>
      <c r="BB8" s="6">
        <v>2</v>
      </c>
      <c r="BC8" s="6">
        <v>2</v>
      </c>
      <c r="BE8" s="6">
        <v>17</v>
      </c>
      <c r="BG8" s="6">
        <v>67</v>
      </c>
      <c r="BH8" s="6">
        <v>43</v>
      </c>
      <c r="BJ8" s="6">
        <v>12</v>
      </c>
      <c r="BM8" s="6">
        <v>2</v>
      </c>
      <c r="BO8" s="6">
        <v>12</v>
      </c>
      <c r="BQ8" s="6">
        <v>57</v>
      </c>
      <c r="BR8" s="6">
        <v>43</v>
      </c>
      <c r="BT8" s="6">
        <v>19</v>
      </c>
      <c r="BV8" s="6">
        <v>1</v>
      </c>
      <c r="BW8" s="6">
        <v>2</v>
      </c>
      <c r="BY8" s="6">
        <v>19</v>
      </c>
      <c r="CA8" s="6">
        <v>76</v>
      </c>
      <c r="CB8" s="6">
        <v>43</v>
      </c>
      <c r="CD8" s="6">
        <v>21</v>
      </c>
      <c r="CF8" s="6">
        <v>2</v>
      </c>
      <c r="CG8" s="6">
        <v>2</v>
      </c>
      <c r="CI8" s="6">
        <v>21</v>
      </c>
      <c r="CK8" s="6">
        <v>76</v>
      </c>
      <c r="CL8" s="6">
        <v>43</v>
      </c>
    </row>
    <row r="9" spans="1:90" x14ac:dyDescent="0.25">
      <c r="B9" s="6">
        <v>14</v>
      </c>
      <c r="E9" s="6">
        <v>2</v>
      </c>
      <c r="G9" s="6">
        <v>14</v>
      </c>
      <c r="I9" s="6">
        <v>70</v>
      </c>
      <c r="J9" s="6">
        <v>43</v>
      </c>
      <c r="L9" s="6">
        <v>17</v>
      </c>
      <c r="N9" s="6">
        <v>1</v>
      </c>
      <c r="O9" s="6">
        <v>2</v>
      </c>
      <c r="Q9" s="6">
        <v>17</v>
      </c>
      <c r="S9" s="6">
        <v>69</v>
      </c>
      <c r="T9" s="6">
        <v>43</v>
      </c>
      <c r="V9" s="6">
        <v>16</v>
      </c>
      <c r="Y9" s="6">
        <v>2</v>
      </c>
      <c r="AA9" s="6">
        <v>16</v>
      </c>
      <c r="AC9" s="6">
        <v>78</v>
      </c>
      <c r="AD9" s="6">
        <v>44</v>
      </c>
      <c r="AF9" s="6">
        <v>14</v>
      </c>
      <c r="AI9" s="6">
        <v>2</v>
      </c>
      <c r="AK9" s="6">
        <v>14</v>
      </c>
      <c r="AM9" s="6">
        <v>75</v>
      </c>
      <c r="AN9" s="6">
        <v>43</v>
      </c>
      <c r="AP9" s="6">
        <v>15</v>
      </c>
      <c r="AS9" s="6">
        <v>2</v>
      </c>
      <c r="AU9" s="6">
        <v>15</v>
      </c>
      <c r="AW9" s="6">
        <v>86</v>
      </c>
      <c r="AX9" s="6">
        <v>44</v>
      </c>
      <c r="AZ9" s="6">
        <v>18</v>
      </c>
      <c r="BB9" s="6">
        <v>2</v>
      </c>
      <c r="BC9" s="6">
        <v>2</v>
      </c>
      <c r="BE9" s="6">
        <v>18</v>
      </c>
      <c r="BG9" s="6">
        <v>68</v>
      </c>
      <c r="BH9" s="6">
        <v>43</v>
      </c>
      <c r="BJ9" s="6">
        <v>13</v>
      </c>
      <c r="BM9" s="6">
        <v>2</v>
      </c>
      <c r="BO9" s="6">
        <v>13</v>
      </c>
      <c r="BQ9" s="6">
        <v>58</v>
      </c>
      <c r="BR9" s="6">
        <v>43</v>
      </c>
      <c r="BT9" s="6">
        <v>20</v>
      </c>
      <c r="BV9" s="6">
        <v>2</v>
      </c>
      <c r="BW9" s="6">
        <v>2</v>
      </c>
      <c r="BY9" s="6">
        <v>20</v>
      </c>
      <c r="CA9" s="6">
        <v>77</v>
      </c>
      <c r="CB9" s="6">
        <v>43</v>
      </c>
      <c r="CD9" s="6">
        <v>22</v>
      </c>
      <c r="CF9" s="6">
        <v>2</v>
      </c>
      <c r="CG9" s="6">
        <v>3</v>
      </c>
      <c r="CI9" s="6">
        <v>22</v>
      </c>
      <c r="CK9" s="6">
        <v>77</v>
      </c>
      <c r="CL9" s="6">
        <v>43</v>
      </c>
    </row>
    <row r="10" spans="1:90" x14ac:dyDescent="0.25">
      <c r="B10" s="6">
        <v>15</v>
      </c>
      <c r="E10" s="6">
        <v>2</v>
      </c>
      <c r="G10" s="6">
        <v>15</v>
      </c>
      <c r="I10" s="6">
        <v>71</v>
      </c>
      <c r="J10" s="6">
        <v>44</v>
      </c>
      <c r="L10" s="6">
        <v>18</v>
      </c>
      <c r="N10" s="6">
        <v>1</v>
      </c>
      <c r="O10" s="6">
        <v>3</v>
      </c>
      <c r="Q10" s="6">
        <v>18</v>
      </c>
      <c r="S10" s="6">
        <v>70</v>
      </c>
      <c r="T10" s="6">
        <v>44</v>
      </c>
      <c r="V10" s="6">
        <v>17</v>
      </c>
      <c r="X10" s="6">
        <v>1</v>
      </c>
      <c r="Y10" s="6">
        <v>2</v>
      </c>
      <c r="AA10" s="6">
        <v>17</v>
      </c>
      <c r="AC10" s="6">
        <v>79</v>
      </c>
      <c r="AD10" s="6">
        <v>44</v>
      </c>
      <c r="AF10" s="6">
        <v>15</v>
      </c>
      <c r="AI10" s="6">
        <v>2</v>
      </c>
      <c r="AK10" s="6">
        <v>15</v>
      </c>
      <c r="AM10" s="6">
        <v>76</v>
      </c>
      <c r="AN10" s="6">
        <v>44</v>
      </c>
      <c r="AP10" s="6">
        <v>16</v>
      </c>
      <c r="AS10" s="6">
        <v>2</v>
      </c>
      <c r="AU10" s="6">
        <v>16</v>
      </c>
      <c r="AW10" s="6">
        <v>87</v>
      </c>
      <c r="AX10" s="6">
        <v>44</v>
      </c>
      <c r="AZ10" s="6">
        <v>19</v>
      </c>
      <c r="BB10" s="6">
        <v>2</v>
      </c>
      <c r="BC10" s="6">
        <v>3</v>
      </c>
      <c r="BE10" s="6">
        <v>19</v>
      </c>
      <c r="BG10" s="6">
        <v>69</v>
      </c>
      <c r="BH10" s="6">
        <v>44</v>
      </c>
      <c r="BJ10" s="6">
        <v>14</v>
      </c>
      <c r="BL10" s="6">
        <v>1</v>
      </c>
      <c r="BM10" s="6">
        <v>2</v>
      </c>
      <c r="BO10" s="6">
        <v>14</v>
      </c>
      <c r="BQ10" s="6">
        <v>59</v>
      </c>
      <c r="BR10" s="6">
        <v>44</v>
      </c>
      <c r="BT10" s="6">
        <v>21</v>
      </c>
      <c r="BV10" s="6">
        <v>2</v>
      </c>
      <c r="BW10" s="6">
        <v>3</v>
      </c>
      <c r="BY10" s="6">
        <v>21</v>
      </c>
      <c r="CA10" s="6">
        <v>78</v>
      </c>
      <c r="CB10" s="6">
        <v>44</v>
      </c>
      <c r="CD10" s="6">
        <v>23</v>
      </c>
      <c r="CF10" s="6">
        <v>2</v>
      </c>
      <c r="CG10" s="6">
        <v>3</v>
      </c>
      <c r="CI10" s="6">
        <v>23</v>
      </c>
      <c r="CK10" s="6">
        <v>78</v>
      </c>
      <c r="CL10" s="6">
        <v>44</v>
      </c>
    </row>
    <row r="11" spans="1:90" x14ac:dyDescent="0.25">
      <c r="B11" s="6">
        <v>16</v>
      </c>
      <c r="E11" s="6">
        <v>3</v>
      </c>
      <c r="G11" s="6">
        <v>16</v>
      </c>
      <c r="I11" s="6">
        <v>72</v>
      </c>
      <c r="J11" s="6">
        <v>44</v>
      </c>
      <c r="L11" s="6">
        <v>19</v>
      </c>
      <c r="N11" s="6">
        <v>2</v>
      </c>
      <c r="O11" s="6">
        <v>3</v>
      </c>
      <c r="Q11" s="6">
        <v>19</v>
      </c>
      <c r="S11" s="6">
        <v>71</v>
      </c>
      <c r="T11" s="6">
        <v>44</v>
      </c>
      <c r="V11" s="6">
        <v>18</v>
      </c>
      <c r="X11" s="6">
        <v>1</v>
      </c>
      <c r="Y11" s="6">
        <v>3</v>
      </c>
      <c r="AA11" s="6">
        <v>18</v>
      </c>
      <c r="AC11" s="6">
        <v>80</v>
      </c>
      <c r="AD11" s="6">
        <v>45</v>
      </c>
      <c r="AF11" s="6">
        <v>16</v>
      </c>
      <c r="AH11" s="6">
        <v>1</v>
      </c>
      <c r="AI11" s="6">
        <v>3</v>
      </c>
      <c r="AK11" s="6">
        <v>16</v>
      </c>
      <c r="AM11" s="6">
        <v>77</v>
      </c>
      <c r="AN11" s="6">
        <v>44</v>
      </c>
      <c r="AP11" s="6">
        <v>17</v>
      </c>
      <c r="AS11" s="6">
        <v>3</v>
      </c>
      <c r="AU11" s="6">
        <v>17</v>
      </c>
      <c r="AW11" s="6">
        <v>88</v>
      </c>
      <c r="AX11" s="6">
        <v>45</v>
      </c>
      <c r="AZ11" s="6">
        <v>20</v>
      </c>
      <c r="BB11" s="6">
        <v>3</v>
      </c>
      <c r="BC11" s="6">
        <v>3</v>
      </c>
      <c r="BE11" s="6">
        <v>20</v>
      </c>
      <c r="BG11" s="6">
        <v>70</v>
      </c>
      <c r="BH11" s="6">
        <v>44</v>
      </c>
      <c r="BJ11" s="6">
        <v>15</v>
      </c>
      <c r="BL11" s="6">
        <v>1</v>
      </c>
      <c r="BM11" s="6">
        <v>3</v>
      </c>
      <c r="BO11" s="6">
        <v>15</v>
      </c>
      <c r="BQ11" s="6">
        <v>60</v>
      </c>
      <c r="BR11" s="6">
        <v>44</v>
      </c>
      <c r="BT11" s="6">
        <v>22</v>
      </c>
      <c r="BV11" s="6">
        <v>3</v>
      </c>
      <c r="BW11" s="6">
        <v>3</v>
      </c>
      <c r="BY11" s="6">
        <v>22</v>
      </c>
      <c r="CA11" s="6">
        <v>79</v>
      </c>
      <c r="CB11" s="6">
        <v>44</v>
      </c>
      <c r="CD11" s="6">
        <v>24</v>
      </c>
      <c r="CF11" s="6">
        <v>3</v>
      </c>
      <c r="CG11" s="6">
        <v>3</v>
      </c>
      <c r="CI11" s="6">
        <v>24</v>
      </c>
      <c r="CK11" s="6">
        <v>79</v>
      </c>
      <c r="CL11" s="6">
        <v>44</v>
      </c>
    </row>
    <row r="12" spans="1:90" x14ac:dyDescent="0.25">
      <c r="B12" s="6">
        <v>17</v>
      </c>
      <c r="D12" s="6">
        <v>1</v>
      </c>
      <c r="E12" s="6">
        <v>3</v>
      </c>
      <c r="G12" s="6">
        <v>17</v>
      </c>
      <c r="I12" s="6">
        <v>73</v>
      </c>
      <c r="J12" s="6">
        <v>45</v>
      </c>
      <c r="L12" s="6">
        <v>20</v>
      </c>
      <c r="N12" s="6">
        <v>2</v>
      </c>
      <c r="O12" s="6">
        <v>3</v>
      </c>
      <c r="Q12" s="6">
        <v>20</v>
      </c>
      <c r="S12" s="6">
        <v>72</v>
      </c>
      <c r="T12" s="6">
        <v>45</v>
      </c>
      <c r="V12" s="6">
        <v>19</v>
      </c>
      <c r="X12" s="6">
        <v>1</v>
      </c>
      <c r="Y12" s="6">
        <v>3</v>
      </c>
      <c r="AA12" s="6">
        <v>19</v>
      </c>
      <c r="AC12" s="6">
        <v>81</v>
      </c>
      <c r="AD12" s="6">
        <v>45</v>
      </c>
      <c r="AF12" s="6">
        <v>17</v>
      </c>
      <c r="AH12" s="6">
        <v>1</v>
      </c>
      <c r="AI12" s="6">
        <v>3</v>
      </c>
      <c r="AK12" s="6">
        <v>17</v>
      </c>
      <c r="AM12" s="6">
        <v>78</v>
      </c>
      <c r="AN12" s="6">
        <v>45</v>
      </c>
      <c r="AP12" s="6">
        <v>18</v>
      </c>
      <c r="AS12" s="6">
        <v>3</v>
      </c>
      <c r="AU12" s="6">
        <v>18</v>
      </c>
      <c r="AW12" s="6">
        <v>89</v>
      </c>
      <c r="AX12" s="6">
        <v>45</v>
      </c>
      <c r="AZ12" s="6">
        <v>21</v>
      </c>
      <c r="BB12" s="6">
        <v>3</v>
      </c>
      <c r="BC12" s="6">
        <v>3</v>
      </c>
      <c r="BE12" s="6">
        <v>21</v>
      </c>
      <c r="BG12" s="6">
        <v>71</v>
      </c>
      <c r="BH12" s="6">
        <v>45</v>
      </c>
      <c r="BJ12" s="6">
        <v>16</v>
      </c>
      <c r="BL12" s="6">
        <v>1</v>
      </c>
      <c r="BM12" s="6">
        <v>3</v>
      </c>
      <c r="BO12" s="6">
        <v>16</v>
      </c>
      <c r="BQ12" s="6">
        <v>61</v>
      </c>
      <c r="BR12" s="6">
        <v>44</v>
      </c>
      <c r="BT12" s="6">
        <v>23</v>
      </c>
      <c r="BV12" s="6">
        <v>3</v>
      </c>
      <c r="BW12" s="6">
        <v>4</v>
      </c>
      <c r="BY12" s="6">
        <v>23</v>
      </c>
      <c r="CA12" s="6">
        <v>80</v>
      </c>
      <c r="CB12" s="6">
        <v>45</v>
      </c>
      <c r="CD12" s="6">
        <v>25</v>
      </c>
      <c r="CF12" s="6">
        <v>3</v>
      </c>
      <c r="CG12" s="6">
        <v>4</v>
      </c>
      <c r="CI12" s="6">
        <v>25</v>
      </c>
      <c r="CK12" s="6">
        <v>80</v>
      </c>
      <c r="CL12" s="6">
        <v>45</v>
      </c>
    </row>
    <row r="13" spans="1:90" x14ac:dyDescent="0.25">
      <c r="B13" s="6">
        <v>18</v>
      </c>
      <c r="D13" s="6">
        <v>1</v>
      </c>
      <c r="E13" s="6">
        <v>3</v>
      </c>
      <c r="G13" s="6">
        <v>18</v>
      </c>
      <c r="I13" s="6">
        <v>74</v>
      </c>
      <c r="J13" s="6">
        <v>45</v>
      </c>
      <c r="L13" s="6">
        <v>21</v>
      </c>
      <c r="N13" s="6">
        <v>2</v>
      </c>
      <c r="O13" s="6">
        <v>4</v>
      </c>
      <c r="Q13" s="6">
        <v>21</v>
      </c>
      <c r="S13" s="6">
        <v>73</v>
      </c>
      <c r="T13" s="6">
        <v>45</v>
      </c>
      <c r="V13" s="6">
        <v>20</v>
      </c>
      <c r="X13" s="6">
        <v>2</v>
      </c>
      <c r="Y13" s="6">
        <v>4</v>
      </c>
      <c r="AA13" s="6">
        <v>20</v>
      </c>
      <c r="AC13" s="6">
        <v>82</v>
      </c>
      <c r="AD13" s="6">
        <v>46</v>
      </c>
      <c r="AF13" s="6">
        <v>18</v>
      </c>
      <c r="AH13" s="6">
        <v>1</v>
      </c>
      <c r="AI13" s="6">
        <v>3</v>
      </c>
      <c r="AK13" s="6">
        <v>18</v>
      </c>
      <c r="AM13" s="6">
        <v>79</v>
      </c>
      <c r="AN13" s="6">
        <v>45</v>
      </c>
      <c r="AP13" s="6">
        <v>19</v>
      </c>
      <c r="AR13" s="6">
        <v>1</v>
      </c>
      <c r="AS13" s="6">
        <v>3</v>
      </c>
      <c r="AU13" s="6">
        <v>19</v>
      </c>
      <c r="AW13" s="6">
        <v>90</v>
      </c>
      <c r="AX13" s="6">
        <v>46</v>
      </c>
      <c r="AZ13" s="6">
        <v>22</v>
      </c>
      <c r="BA13" s="6">
        <v>1</v>
      </c>
      <c r="BB13" s="6">
        <v>3</v>
      </c>
      <c r="BC13" s="6">
        <v>4</v>
      </c>
      <c r="BE13" s="6">
        <v>22</v>
      </c>
      <c r="BG13" s="6">
        <v>72</v>
      </c>
      <c r="BH13" s="6">
        <v>45</v>
      </c>
      <c r="BJ13" s="6">
        <v>17</v>
      </c>
      <c r="BL13" s="6">
        <v>1</v>
      </c>
      <c r="BM13" s="6">
        <v>3</v>
      </c>
      <c r="BO13" s="6">
        <v>17</v>
      </c>
      <c r="BQ13" s="6">
        <v>62</v>
      </c>
      <c r="BR13" s="6">
        <v>45</v>
      </c>
      <c r="BT13" s="6">
        <v>24</v>
      </c>
      <c r="BV13" s="6">
        <v>3</v>
      </c>
      <c r="BW13" s="6">
        <v>4</v>
      </c>
      <c r="BY13" s="6">
        <v>24</v>
      </c>
      <c r="CA13" s="6">
        <v>81</v>
      </c>
      <c r="CB13" s="6">
        <v>45</v>
      </c>
      <c r="CD13" s="6">
        <v>26</v>
      </c>
      <c r="CF13" s="6">
        <v>3</v>
      </c>
      <c r="CG13" s="6">
        <v>4</v>
      </c>
      <c r="CI13" s="6">
        <v>26</v>
      </c>
      <c r="CK13" s="6">
        <v>81</v>
      </c>
      <c r="CL13" s="6">
        <v>45</v>
      </c>
    </row>
    <row r="14" spans="1:90" x14ac:dyDescent="0.25">
      <c r="B14" s="6">
        <v>19</v>
      </c>
      <c r="D14" s="6">
        <v>1</v>
      </c>
      <c r="E14" s="6">
        <v>4</v>
      </c>
      <c r="G14" s="6">
        <v>19</v>
      </c>
      <c r="I14" s="6">
        <v>75</v>
      </c>
      <c r="J14" s="6">
        <v>46</v>
      </c>
      <c r="L14" s="6">
        <v>22</v>
      </c>
      <c r="N14" s="6">
        <v>3</v>
      </c>
      <c r="O14" s="6">
        <v>4</v>
      </c>
      <c r="Q14" s="6">
        <v>22</v>
      </c>
      <c r="S14" s="6">
        <v>74</v>
      </c>
      <c r="T14" s="6">
        <v>46</v>
      </c>
      <c r="V14" s="6">
        <v>21</v>
      </c>
      <c r="X14" s="6">
        <v>2</v>
      </c>
      <c r="Y14" s="6">
        <v>4</v>
      </c>
      <c r="AA14" s="6">
        <v>21</v>
      </c>
      <c r="AC14" s="6">
        <v>83</v>
      </c>
      <c r="AD14" s="6">
        <v>46</v>
      </c>
      <c r="AF14" s="6">
        <v>19</v>
      </c>
      <c r="AH14" s="6">
        <v>2</v>
      </c>
      <c r="AI14" s="6">
        <v>4</v>
      </c>
      <c r="AK14" s="6">
        <v>19</v>
      </c>
      <c r="AM14" s="6">
        <v>80</v>
      </c>
      <c r="AN14" s="6">
        <v>46</v>
      </c>
      <c r="AP14" s="6">
        <v>20</v>
      </c>
      <c r="AR14" s="6">
        <v>1</v>
      </c>
      <c r="AS14" s="6">
        <v>4</v>
      </c>
      <c r="AU14" s="6">
        <v>20</v>
      </c>
      <c r="AW14" s="6">
        <v>91</v>
      </c>
      <c r="AX14" s="6">
        <v>47</v>
      </c>
      <c r="AZ14" s="6">
        <v>23</v>
      </c>
      <c r="BA14" s="6">
        <v>1</v>
      </c>
      <c r="BB14" s="6">
        <v>4</v>
      </c>
      <c r="BC14" s="6">
        <v>4</v>
      </c>
      <c r="BE14" s="6">
        <v>23</v>
      </c>
      <c r="BG14" s="6">
        <v>73</v>
      </c>
      <c r="BH14" s="6">
        <v>46</v>
      </c>
      <c r="BJ14" s="6">
        <v>18</v>
      </c>
      <c r="BL14" s="6">
        <v>2</v>
      </c>
      <c r="BM14" s="6">
        <v>4</v>
      </c>
      <c r="BO14" s="6">
        <v>18</v>
      </c>
      <c r="BQ14" s="6">
        <v>63</v>
      </c>
      <c r="BR14" s="6">
        <v>45</v>
      </c>
      <c r="BT14" s="6">
        <v>25</v>
      </c>
      <c r="BU14" s="6">
        <v>1</v>
      </c>
      <c r="BV14" s="6">
        <v>4</v>
      </c>
      <c r="BW14" s="6">
        <v>4</v>
      </c>
      <c r="BX14" s="6">
        <v>1</v>
      </c>
      <c r="BY14" s="6">
        <v>25</v>
      </c>
      <c r="CA14" s="6">
        <v>82</v>
      </c>
      <c r="CB14" s="6">
        <v>46</v>
      </c>
      <c r="CD14" s="6">
        <v>27</v>
      </c>
      <c r="CF14" s="6">
        <v>4</v>
      </c>
      <c r="CG14" s="6">
        <v>5</v>
      </c>
      <c r="CI14" s="6">
        <v>27</v>
      </c>
      <c r="CK14" s="6">
        <v>82</v>
      </c>
      <c r="CL14" s="6">
        <v>46</v>
      </c>
    </row>
    <row r="15" spans="1:90" x14ac:dyDescent="0.25">
      <c r="B15" s="6">
        <v>20</v>
      </c>
      <c r="D15" s="6">
        <v>2</v>
      </c>
      <c r="E15" s="6">
        <v>4</v>
      </c>
      <c r="G15" s="6">
        <v>20</v>
      </c>
      <c r="I15" s="6">
        <v>76</v>
      </c>
      <c r="J15" s="6">
        <v>46</v>
      </c>
      <c r="L15" s="6">
        <v>23</v>
      </c>
      <c r="N15" s="6">
        <v>3</v>
      </c>
      <c r="O15" s="6">
        <v>5</v>
      </c>
      <c r="Q15" s="6">
        <v>23</v>
      </c>
      <c r="S15" s="6">
        <v>75</v>
      </c>
      <c r="T15" s="6">
        <v>46</v>
      </c>
      <c r="V15" s="6">
        <v>22</v>
      </c>
      <c r="X15" s="6">
        <v>2</v>
      </c>
      <c r="Y15" s="6">
        <v>4</v>
      </c>
      <c r="AA15" s="6">
        <v>22</v>
      </c>
      <c r="AC15" s="6">
        <v>84</v>
      </c>
      <c r="AD15" s="6">
        <v>47</v>
      </c>
      <c r="AF15" s="6">
        <v>20</v>
      </c>
      <c r="AH15" s="6">
        <v>2</v>
      </c>
      <c r="AI15" s="6">
        <v>4</v>
      </c>
      <c r="AK15" s="6">
        <v>20</v>
      </c>
      <c r="AM15" s="6">
        <v>81</v>
      </c>
      <c r="AN15" s="6">
        <v>46</v>
      </c>
      <c r="AP15" s="6">
        <v>21</v>
      </c>
      <c r="AR15" s="6">
        <v>1</v>
      </c>
      <c r="AS15" s="6">
        <v>4</v>
      </c>
      <c r="AU15" s="6">
        <v>21</v>
      </c>
      <c r="AW15" s="6">
        <v>92</v>
      </c>
      <c r="AX15" s="6">
        <v>47</v>
      </c>
      <c r="AZ15" s="6">
        <v>24</v>
      </c>
      <c r="BA15" s="6">
        <v>1</v>
      </c>
      <c r="BB15" s="6">
        <v>4</v>
      </c>
      <c r="BC15" s="6">
        <v>5</v>
      </c>
      <c r="BD15" s="6">
        <v>1</v>
      </c>
      <c r="BE15" s="6">
        <v>24</v>
      </c>
      <c r="BG15" s="6">
        <v>74</v>
      </c>
      <c r="BH15" s="6">
        <v>46</v>
      </c>
      <c r="BJ15" s="6">
        <v>19</v>
      </c>
      <c r="BL15" s="6">
        <v>2</v>
      </c>
      <c r="BM15" s="6">
        <v>4</v>
      </c>
      <c r="BO15" s="6">
        <v>19</v>
      </c>
      <c r="BQ15" s="6">
        <v>64</v>
      </c>
      <c r="BR15" s="6">
        <v>46</v>
      </c>
      <c r="BT15" s="6">
        <v>26</v>
      </c>
      <c r="BU15" s="6">
        <v>1</v>
      </c>
      <c r="BV15" s="6">
        <v>4</v>
      </c>
      <c r="BW15" s="6">
        <v>5</v>
      </c>
      <c r="BX15" s="6">
        <v>1</v>
      </c>
      <c r="BY15" s="6">
        <v>26</v>
      </c>
      <c r="CA15" s="6">
        <v>83</v>
      </c>
      <c r="CB15" s="6">
        <v>46</v>
      </c>
      <c r="CD15" s="6">
        <v>28</v>
      </c>
      <c r="CE15" s="6">
        <v>1</v>
      </c>
      <c r="CF15" s="6">
        <v>4</v>
      </c>
      <c r="CG15" s="6">
        <v>5</v>
      </c>
      <c r="CI15" s="6">
        <v>28</v>
      </c>
      <c r="CK15" s="6">
        <v>83</v>
      </c>
      <c r="CL15" s="6">
        <v>46</v>
      </c>
    </row>
    <row r="16" spans="1:90" x14ac:dyDescent="0.25">
      <c r="B16" s="6">
        <v>21</v>
      </c>
      <c r="D16" s="6">
        <v>2</v>
      </c>
      <c r="E16" s="6">
        <v>4</v>
      </c>
      <c r="G16" s="6">
        <v>21</v>
      </c>
      <c r="I16" s="6">
        <v>77</v>
      </c>
      <c r="J16" s="6">
        <v>47</v>
      </c>
      <c r="L16" s="6">
        <v>24</v>
      </c>
      <c r="M16" s="6">
        <v>1</v>
      </c>
      <c r="N16" s="6">
        <v>3</v>
      </c>
      <c r="O16" s="6">
        <v>5</v>
      </c>
      <c r="P16" s="6">
        <v>1</v>
      </c>
      <c r="Q16" s="6">
        <v>24</v>
      </c>
      <c r="S16" s="6">
        <v>76</v>
      </c>
      <c r="T16" s="6">
        <v>47</v>
      </c>
      <c r="V16" s="6">
        <v>23</v>
      </c>
      <c r="X16" s="6">
        <v>3</v>
      </c>
      <c r="Y16" s="6">
        <v>5</v>
      </c>
      <c r="AA16" s="6">
        <v>23</v>
      </c>
      <c r="AC16" s="6">
        <v>85</v>
      </c>
      <c r="AD16" s="6">
        <v>47</v>
      </c>
      <c r="AF16" s="6">
        <v>21</v>
      </c>
      <c r="AH16" s="6">
        <v>2</v>
      </c>
      <c r="AI16" s="6">
        <v>4</v>
      </c>
      <c r="AK16" s="6">
        <v>21</v>
      </c>
      <c r="AM16" s="6">
        <v>82</v>
      </c>
      <c r="AN16" s="6">
        <v>47</v>
      </c>
      <c r="AP16" s="6">
        <v>22</v>
      </c>
      <c r="AR16" s="6">
        <v>2</v>
      </c>
      <c r="AS16" s="6">
        <v>4</v>
      </c>
      <c r="AU16" s="6">
        <v>22</v>
      </c>
      <c r="AW16" s="6">
        <v>93</v>
      </c>
      <c r="AX16" s="6">
        <v>48</v>
      </c>
      <c r="AZ16" s="6">
        <v>25</v>
      </c>
      <c r="BA16" s="6">
        <v>2</v>
      </c>
      <c r="BB16" s="6">
        <v>4</v>
      </c>
      <c r="BC16" s="6">
        <v>5</v>
      </c>
      <c r="BD16" s="6">
        <v>1</v>
      </c>
      <c r="BE16" s="6">
        <v>25</v>
      </c>
      <c r="BG16" s="6">
        <v>75</v>
      </c>
      <c r="BH16" s="6">
        <v>47</v>
      </c>
      <c r="BJ16" s="6">
        <v>20</v>
      </c>
      <c r="BL16" s="6">
        <v>2</v>
      </c>
      <c r="BM16" s="6">
        <v>4</v>
      </c>
      <c r="BO16" s="6">
        <v>20</v>
      </c>
      <c r="BQ16" s="6">
        <v>65</v>
      </c>
      <c r="BR16" s="6">
        <v>46</v>
      </c>
      <c r="BT16" s="6">
        <v>27</v>
      </c>
      <c r="BU16" s="6">
        <v>2</v>
      </c>
      <c r="BV16" s="6">
        <v>4</v>
      </c>
      <c r="BW16" s="6">
        <v>5</v>
      </c>
      <c r="BX16" s="6">
        <v>1</v>
      </c>
      <c r="BY16" s="6">
        <v>27</v>
      </c>
      <c r="CA16" s="6">
        <v>84</v>
      </c>
      <c r="CB16" s="6">
        <v>47</v>
      </c>
      <c r="CD16" s="6">
        <v>29</v>
      </c>
      <c r="CE16" s="6">
        <v>1</v>
      </c>
      <c r="CF16" s="6">
        <v>4</v>
      </c>
      <c r="CG16" s="6">
        <v>6</v>
      </c>
      <c r="CI16" s="6">
        <v>29</v>
      </c>
      <c r="CK16" s="6">
        <v>84</v>
      </c>
      <c r="CL16" s="6">
        <v>47</v>
      </c>
    </row>
    <row r="17" spans="2:90" x14ac:dyDescent="0.25">
      <c r="B17" s="6">
        <v>22</v>
      </c>
      <c r="C17" s="6">
        <v>1</v>
      </c>
      <c r="D17" s="6">
        <v>2</v>
      </c>
      <c r="E17" s="6">
        <v>5</v>
      </c>
      <c r="G17" s="6">
        <v>22</v>
      </c>
      <c r="I17" s="6">
        <v>78</v>
      </c>
      <c r="J17" s="6">
        <v>47</v>
      </c>
      <c r="L17" s="6">
        <v>25</v>
      </c>
      <c r="M17" s="6">
        <v>1</v>
      </c>
      <c r="N17" s="6">
        <v>4</v>
      </c>
      <c r="O17" s="6">
        <v>5</v>
      </c>
      <c r="P17" s="6">
        <v>1</v>
      </c>
      <c r="Q17" s="6">
        <v>25</v>
      </c>
      <c r="S17" s="6">
        <v>77</v>
      </c>
      <c r="T17" s="6">
        <v>47</v>
      </c>
      <c r="V17" s="6">
        <v>24</v>
      </c>
      <c r="X17" s="6">
        <v>3</v>
      </c>
      <c r="Y17" s="6">
        <v>5</v>
      </c>
      <c r="AA17" s="6">
        <v>24</v>
      </c>
      <c r="AC17" s="6">
        <v>86</v>
      </c>
      <c r="AD17" s="6">
        <v>48</v>
      </c>
      <c r="AF17" s="6">
        <v>22</v>
      </c>
      <c r="AH17" s="6">
        <v>3</v>
      </c>
      <c r="AI17" s="6">
        <v>5</v>
      </c>
      <c r="AK17" s="6">
        <v>22</v>
      </c>
      <c r="AM17" s="6">
        <v>83</v>
      </c>
      <c r="AN17" s="6">
        <v>47</v>
      </c>
      <c r="AP17" s="6">
        <v>23</v>
      </c>
      <c r="AR17" s="6">
        <v>2</v>
      </c>
      <c r="AS17" s="6">
        <v>5</v>
      </c>
      <c r="AU17" s="6">
        <v>23</v>
      </c>
      <c r="AW17" s="6">
        <v>94</v>
      </c>
      <c r="AX17" s="6">
        <v>48</v>
      </c>
      <c r="AZ17" s="6">
        <v>26</v>
      </c>
      <c r="BA17" s="6">
        <v>2</v>
      </c>
      <c r="BB17" s="6">
        <v>5</v>
      </c>
      <c r="BC17" s="6">
        <v>5</v>
      </c>
      <c r="BD17" s="6">
        <v>1</v>
      </c>
      <c r="BE17" s="6">
        <v>26</v>
      </c>
      <c r="BG17" s="6">
        <v>76</v>
      </c>
      <c r="BH17" s="6">
        <v>47</v>
      </c>
      <c r="BJ17" s="6">
        <v>21</v>
      </c>
      <c r="BK17" s="6">
        <v>1</v>
      </c>
      <c r="BL17" s="6">
        <v>3</v>
      </c>
      <c r="BM17" s="6">
        <v>5</v>
      </c>
      <c r="BN17" s="6">
        <v>1</v>
      </c>
      <c r="BO17" s="6">
        <v>21</v>
      </c>
      <c r="BQ17" s="6">
        <v>66</v>
      </c>
      <c r="BR17" s="6">
        <v>47</v>
      </c>
      <c r="BT17" s="6">
        <v>28</v>
      </c>
      <c r="BU17" s="6">
        <v>2</v>
      </c>
      <c r="BV17" s="6">
        <v>5</v>
      </c>
      <c r="BW17" s="6">
        <v>6</v>
      </c>
      <c r="BX17" s="6">
        <v>2</v>
      </c>
      <c r="BY17" s="6">
        <v>28</v>
      </c>
      <c r="CA17" s="6">
        <v>85</v>
      </c>
      <c r="CB17" s="6">
        <v>47</v>
      </c>
      <c r="CD17" s="6">
        <v>30</v>
      </c>
      <c r="CE17" s="6">
        <v>2</v>
      </c>
      <c r="CF17" s="6">
        <v>5</v>
      </c>
      <c r="CG17" s="6">
        <v>6</v>
      </c>
      <c r="CH17" s="6">
        <v>1</v>
      </c>
      <c r="CI17" s="6">
        <v>30</v>
      </c>
      <c r="CK17" s="6">
        <v>85</v>
      </c>
      <c r="CL17" s="6">
        <v>47</v>
      </c>
    </row>
    <row r="18" spans="2:90" x14ac:dyDescent="0.25">
      <c r="B18" s="6">
        <v>23</v>
      </c>
      <c r="C18" s="6">
        <v>1</v>
      </c>
      <c r="D18" s="6">
        <v>3</v>
      </c>
      <c r="E18" s="6">
        <v>5</v>
      </c>
      <c r="G18" s="6">
        <v>23</v>
      </c>
      <c r="I18" s="6">
        <v>79</v>
      </c>
      <c r="J18" s="6">
        <v>48</v>
      </c>
      <c r="L18" s="6">
        <v>26</v>
      </c>
      <c r="M18" s="6">
        <v>2</v>
      </c>
      <c r="N18" s="6">
        <v>4</v>
      </c>
      <c r="O18" s="6">
        <v>6</v>
      </c>
      <c r="P18" s="6">
        <v>1</v>
      </c>
      <c r="Q18" s="6">
        <v>26</v>
      </c>
      <c r="S18" s="6">
        <v>78</v>
      </c>
      <c r="T18" s="6">
        <v>48</v>
      </c>
      <c r="V18" s="6">
        <v>25</v>
      </c>
      <c r="W18" s="6">
        <v>1</v>
      </c>
      <c r="X18" s="6">
        <v>3</v>
      </c>
      <c r="Y18" s="6">
        <v>5</v>
      </c>
      <c r="AA18" s="6">
        <v>25</v>
      </c>
      <c r="AC18" s="6">
        <v>87</v>
      </c>
      <c r="AD18" s="6">
        <v>48</v>
      </c>
      <c r="AF18" s="6">
        <v>23</v>
      </c>
      <c r="AH18" s="6">
        <v>3</v>
      </c>
      <c r="AI18" s="6">
        <v>5</v>
      </c>
      <c r="AK18" s="6">
        <v>23</v>
      </c>
      <c r="AM18" s="6">
        <v>84</v>
      </c>
      <c r="AN18" s="6">
        <v>48</v>
      </c>
      <c r="AP18" s="6">
        <v>24</v>
      </c>
      <c r="AR18" s="6">
        <v>2</v>
      </c>
      <c r="AS18" s="6">
        <v>5</v>
      </c>
      <c r="AU18" s="6">
        <v>24</v>
      </c>
      <c r="AW18" s="6">
        <v>95</v>
      </c>
      <c r="AX18" s="6">
        <v>49</v>
      </c>
      <c r="AZ18" s="6">
        <v>27</v>
      </c>
      <c r="BA18" s="6">
        <v>3</v>
      </c>
      <c r="BB18" s="6">
        <v>5</v>
      </c>
      <c r="BC18" s="6">
        <v>6</v>
      </c>
      <c r="BD18" s="6">
        <v>1</v>
      </c>
      <c r="BE18" s="6">
        <v>27</v>
      </c>
      <c r="BG18" s="6">
        <v>77</v>
      </c>
      <c r="BH18" s="6">
        <v>48</v>
      </c>
      <c r="BJ18" s="6">
        <v>22</v>
      </c>
      <c r="BK18" s="6">
        <v>1</v>
      </c>
      <c r="BL18" s="6">
        <v>3</v>
      </c>
      <c r="BM18" s="6">
        <v>5</v>
      </c>
      <c r="BN18" s="6">
        <v>1</v>
      </c>
      <c r="BO18" s="6">
        <v>22</v>
      </c>
      <c r="BQ18" s="6">
        <v>67</v>
      </c>
      <c r="BR18" s="6">
        <v>47</v>
      </c>
      <c r="BT18" s="6">
        <v>29</v>
      </c>
      <c r="BU18" s="6">
        <v>3</v>
      </c>
      <c r="BV18" s="6">
        <v>5</v>
      </c>
      <c r="BW18" s="6">
        <v>6</v>
      </c>
      <c r="BX18" s="6">
        <v>2</v>
      </c>
      <c r="BY18" s="6">
        <v>29</v>
      </c>
      <c r="CA18" s="6">
        <v>86</v>
      </c>
      <c r="CB18" s="6">
        <v>48</v>
      </c>
      <c r="CD18" s="6">
        <v>31</v>
      </c>
      <c r="CE18" s="6">
        <v>2</v>
      </c>
      <c r="CF18" s="6">
        <v>5</v>
      </c>
      <c r="CG18" s="6">
        <v>6</v>
      </c>
      <c r="CH18" s="6">
        <v>1</v>
      </c>
      <c r="CI18" s="6">
        <v>31</v>
      </c>
      <c r="CK18" s="6">
        <v>86</v>
      </c>
      <c r="CL18" s="6">
        <v>48</v>
      </c>
    </row>
    <row r="19" spans="2:90" x14ac:dyDescent="0.25">
      <c r="B19" s="6">
        <v>24</v>
      </c>
      <c r="C19" s="6">
        <v>2</v>
      </c>
      <c r="D19" s="6">
        <v>3</v>
      </c>
      <c r="E19" s="6">
        <v>5</v>
      </c>
      <c r="F19" s="6">
        <v>1</v>
      </c>
      <c r="G19" s="6">
        <v>24</v>
      </c>
      <c r="I19" s="6">
        <v>80</v>
      </c>
      <c r="J19" s="6">
        <v>48</v>
      </c>
      <c r="L19" s="6">
        <v>27</v>
      </c>
      <c r="M19" s="6">
        <v>2</v>
      </c>
      <c r="N19" s="6">
        <v>4</v>
      </c>
      <c r="O19" s="6">
        <v>6</v>
      </c>
      <c r="P19" s="6">
        <v>2</v>
      </c>
      <c r="Q19" s="6">
        <v>27</v>
      </c>
      <c r="S19" s="6">
        <v>79</v>
      </c>
      <c r="T19" s="6">
        <v>48</v>
      </c>
      <c r="V19" s="6">
        <v>26</v>
      </c>
      <c r="W19" s="6">
        <v>1</v>
      </c>
      <c r="X19" s="6">
        <v>4</v>
      </c>
      <c r="Y19" s="6">
        <v>6</v>
      </c>
      <c r="AA19" s="6">
        <v>26</v>
      </c>
      <c r="AC19" s="6">
        <v>88</v>
      </c>
      <c r="AD19" s="6">
        <v>49</v>
      </c>
      <c r="AF19" s="6">
        <v>24</v>
      </c>
      <c r="AH19" s="6">
        <v>3</v>
      </c>
      <c r="AI19" s="6">
        <v>5</v>
      </c>
      <c r="AK19" s="6">
        <v>24</v>
      </c>
      <c r="AM19" s="6">
        <v>85</v>
      </c>
      <c r="AN19" s="6">
        <v>48</v>
      </c>
      <c r="AP19" s="6">
        <v>25</v>
      </c>
      <c r="AR19" s="6">
        <v>3</v>
      </c>
      <c r="AS19" s="6">
        <v>5</v>
      </c>
      <c r="AU19" s="6">
        <v>25</v>
      </c>
      <c r="AW19" s="6">
        <v>96</v>
      </c>
      <c r="AX19" s="6">
        <v>49</v>
      </c>
      <c r="AZ19" s="6">
        <v>28</v>
      </c>
      <c r="BA19" s="6">
        <v>3</v>
      </c>
      <c r="BB19" s="6">
        <v>5</v>
      </c>
      <c r="BC19" s="6">
        <v>6</v>
      </c>
      <c r="BD19" s="6">
        <v>2</v>
      </c>
      <c r="BE19" s="6">
        <v>28</v>
      </c>
      <c r="BG19" s="6">
        <v>78</v>
      </c>
      <c r="BH19" s="6">
        <v>48</v>
      </c>
      <c r="BJ19" s="6">
        <v>23</v>
      </c>
      <c r="BK19" s="6">
        <v>2</v>
      </c>
      <c r="BL19" s="6">
        <v>3</v>
      </c>
      <c r="BM19" s="6">
        <v>5</v>
      </c>
      <c r="BN19" s="6">
        <v>1</v>
      </c>
      <c r="BO19" s="6">
        <v>23</v>
      </c>
      <c r="BQ19" s="6">
        <v>68</v>
      </c>
      <c r="BR19" s="6">
        <v>48</v>
      </c>
      <c r="BT19" s="6">
        <v>30</v>
      </c>
      <c r="BU19" s="6">
        <v>3</v>
      </c>
      <c r="BV19" s="6">
        <v>5</v>
      </c>
      <c r="BW19" s="6">
        <v>6</v>
      </c>
      <c r="BX19" s="6">
        <v>2</v>
      </c>
      <c r="BY19" s="6">
        <v>30</v>
      </c>
      <c r="CA19" s="6">
        <v>87</v>
      </c>
      <c r="CB19" s="6">
        <v>49</v>
      </c>
      <c r="CD19" s="6">
        <v>32</v>
      </c>
      <c r="CE19" s="6">
        <v>3</v>
      </c>
      <c r="CF19" s="6">
        <v>5</v>
      </c>
      <c r="CG19" s="6">
        <v>7</v>
      </c>
      <c r="CH19" s="6">
        <v>1</v>
      </c>
      <c r="CI19" s="6">
        <v>32</v>
      </c>
      <c r="CK19" s="6">
        <v>87</v>
      </c>
      <c r="CL19" s="6">
        <v>49</v>
      </c>
    </row>
    <row r="20" spans="2:90" x14ac:dyDescent="0.25">
      <c r="B20" s="6">
        <v>25</v>
      </c>
      <c r="C20" s="6">
        <v>2</v>
      </c>
      <c r="D20" s="6">
        <v>4</v>
      </c>
      <c r="E20" s="6">
        <v>6</v>
      </c>
      <c r="F20" s="6">
        <v>1</v>
      </c>
      <c r="G20" s="6">
        <v>25</v>
      </c>
      <c r="I20" s="6">
        <v>81</v>
      </c>
      <c r="J20" s="6">
        <v>49</v>
      </c>
      <c r="L20" s="6">
        <v>28</v>
      </c>
      <c r="M20" s="6">
        <v>2</v>
      </c>
      <c r="N20" s="6">
        <v>5</v>
      </c>
      <c r="O20" s="6">
        <v>7</v>
      </c>
      <c r="P20" s="6">
        <v>2</v>
      </c>
      <c r="Q20" s="6">
        <v>28</v>
      </c>
      <c r="S20" s="6">
        <v>80</v>
      </c>
      <c r="T20" s="6">
        <v>49</v>
      </c>
      <c r="V20" s="6">
        <v>27</v>
      </c>
      <c r="W20" s="6">
        <v>2</v>
      </c>
      <c r="X20" s="6">
        <v>4</v>
      </c>
      <c r="Y20" s="6">
        <v>6</v>
      </c>
      <c r="AA20" s="6">
        <v>27</v>
      </c>
      <c r="AC20" s="6">
        <v>89</v>
      </c>
      <c r="AD20" s="6">
        <v>49</v>
      </c>
      <c r="AF20" s="6">
        <v>25</v>
      </c>
      <c r="AH20" s="6">
        <v>4</v>
      </c>
      <c r="AI20" s="6">
        <v>6</v>
      </c>
      <c r="AK20" s="6">
        <v>25</v>
      </c>
      <c r="AM20" s="6">
        <v>86</v>
      </c>
      <c r="AN20" s="6">
        <v>49</v>
      </c>
      <c r="AP20" s="6">
        <v>26</v>
      </c>
      <c r="AR20" s="6">
        <v>3</v>
      </c>
      <c r="AS20" s="6">
        <v>6</v>
      </c>
      <c r="AU20" s="6">
        <v>26</v>
      </c>
      <c r="AW20" s="6">
        <v>97</v>
      </c>
      <c r="AX20" s="6">
        <v>50</v>
      </c>
      <c r="AZ20" s="6">
        <v>29</v>
      </c>
      <c r="BA20" s="6">
        <v>3</v>
      </c>
      <c r="BB20" s="6">
        <v>5</v>
      </c>
      <c r="BC20" s="6">
        <v>6</v>
      </c>
      <c r="BD20" s="6">
        <v>2</v>
      </c>
      <c r="BE20" s="6">
        <v>29</v>
      </c>
      <c r="BG20" s="6">
        <v>79</v>
      </c>
      <c r="BH20" s="6">
        <v>48</v>
      </c>
      <c r="BJ20" s="6">
        <v>24</v>
      </c>
      <c r="BK20" s="6">
        <v>2</v>
      </c>
      <c r="BL20" s="6">
        <v>4</v>
      </c>
      <c r="BM20" s="6">
        <v>6</v>
      </c>
      <c r="BN20" s="6">
        <v>1</v>
      </c>
      <c r="BO20" s="6">
        <v>24</v>
      </c>
      <c r="BQ20" s="6">
        <v>69</v>
      </c>
      <c r="BR20" s="6">
        <v>48</v>
      </c>
      <c r="BT20" s="6">
        <v>31</v>
      </c>
      <c r="BU20" s="6">
        <v>4</v>
      </c>
      <c r="BV20" s="6">
        <v>6</v>
      </c>
      <c r="BW20" s="6">
        <v>7</v>
      </c>
      <c r="BX20" s="6">
        <v>2</v>
      </c>
      <c r="BY20" s="6">
        <v>31</v>
      </c>
      <c r="CA20" s="6">
        <v>88</v>
      </c>
      <c r="CB20" s="6">
        <v>49</v>
      </c>
      <c r="CD20" s="6">
        <v>33</v>
      </c>
      <c r="CE20" s="6">
        <v>3</v>
      </c>
      <c r="CF20" s="6">
        <v>6</v>
      </c>
      <c r="CG20" s="6">
        <v>7</v>
      </c>
      <c r="CH20" s="6">
        <v>2</v>
      </c>
      <c r="CI20" s="6">
        <v>33</v>
      </c>
      <c r="CK20" s="6">
        <v>88</v>
      </c>
      <c r="CL20" s="6">
        <v>49</v>
      </c>
    </row>
    <row r="21" spans="2:90" x14ac:dyDescent="0.25">
      <c r="B21" s="6">
        <v>26</v>
      </c>
      <c r="C21" s="6">
        <v>3</v>
      </c>
      <c r="D21" s="6">
        <v>4</v>
      </c>
      <c r="E21" s="6">
        <v>6</v>
      </c>
      <c r="F21" s="6">
        <v>1</v>
      </c>
      <c r="G21" s="6">
        <v>26</v>
      </c>
      <c r="I21" s="6">
        <v>82</v>
      </c>
      <c r="J21" s="6">
        <v>49</v>
      </c>
      <c r="L21" s="6">
        <v>29</v>
      </c>
      <c r="M21" s="6">
        <v>3</v>
      </c>
      <c r="N21" s="6">
        <v>5</v>
      </c>
      <c r="O21" s="6">
        <v>7</v>
      </c>
      <c r="P21" s="6">
        <v>2</v>
      </c>
      <c r="Q21" s="6">
        <v>29</v>
      </c>
      <c r="S21" s="6">
        <v>81</v>
      </c>
      <c r="T21" s="6">
        <v>49</v>
      </c>
      <c r="V21" s="6">
        <v>28</v>
      </c>
      <c r="W21" s="6">
        <v>2</v>
      </c>
      <c r="X21" s="6">
        <v>4</v>
      </c>
      <c r="Y21" s="6">
        <v>6</v>
      </c>
      <c r="AA21" s="6">
        <v>28</v>
      </c>
      <c r="AC21" s="6">
        <v>90</v>
      </c>
      <c r="AD21" s="6">
        <v>50</v>
      </c>
      <c r="AF21" s="6">
        <v>26</v>
      </c>
      <c r="AH21" s="6">
        <v>4</v>
      </c>
      <c r="AI21" s="6">
        <v>6</v>
      </c>
      <c r="AK21" s="6">
        <v>26</v>
      </c>
      <c r="AM21" s="6">
        <v>87</v>
      </c>
      <c r="AN21" s="6">
        <v>49</v>
      </c>
      <c r="AP21" s="6">
        <v>27</v>
      </c>
      <c r="AR21" s="6">
        <v>3</v>
      </c>
      <c r="AS21" s="6">
        <v>6</v>
      </c>
      <c r="AU21" s="6">
        <v>27</v>
      </c>
      <c r="AW21" s="6">
        <v>98</v>
      </c>
      <c r="AX21" s="6">
        <v>50</v>
      </c>
      <c r="AZ21" s="6">
        <v>30</v>
      </c>
      <c r="BA21" s="6">
        <v>4</v>
      </c>
      <c r="BB21" s="6">
        <v>6</v>
      </c>
      <c r="BC21" s="6">
        <v>7</v>
      </c>
      <c r="BD21" s="6">
        <v>2</v>
      </c>
      <c r="BE21" s="6">
        <v>30</v>
      </c>
      <c r="BG21" s="6">
        <v>80</v>
      </c>
      <c r="BH21" s="6">
        <v>49</v>
      </c>
      <c r="BJ21" s="6">
        <v>25</v>
      </c>
      <c r="BK21" s="6">
        <v>2</v>
      </c>
      <c r="BL21" s="6">
        <v>4</v>
      </c>
      <c r="BM21" s="6">
        <v>6</v>
      </c>
      <c r="BN21" s="6">
        <v>2</v>
      </c>
      <c r="BO21" s="6">
        <v>25</v>
      </c>
      <c r="BQ21" s="6">
        <v>70</v>
      </c>
      <c r="BR21" s="6">
        <v>49</v>
      </c>
      <c r="BT21" s="6">
        <v>32</v>
      </c>
      <c r="BU21" s="6">
        <v>4</v>
      </c>
      <c r="BV21" s="6">
        <v>6</v>
      </c>
      <c r="BW21" s="6">
        <v>7</v>
      </c>
      <c r="BX21" s="6">
        <v>3</v>
      </c>
      <c r="BY21" s="6">
        <v>32</v>
      </c>
      <c r="CA21" s="6">
        <v>89</v>
      </c>
      <c r="CB21" s="6">
        <v>50</v>
      </c>
      <c r="CD21" s="6">
        <v>34</v>
      </c>
      <c r="CE21" s="6">
        <v>4</v>
      </c>
      <c r="CF21" s="6">
        <v>6</v>
      </c>
      <c r="CG21" s="6">
        <v>8</v>
      </c>
      <c r="CH21" s="6">
        <v>2</v>
      </c>
      <c r="CI21" s="6">
        <v>34</v>
      </c>
      <c r="CK21" s="6">
        <v>89</v>
      </c>
      <c r="CL21" s="6">
        <v>50</v>
      </c>
    </row>
    <row r="22" spans="2:90" x14ac:dyDescent="0.25">
      <c r="B22" s="6">
        <v>27</v>
      </c>
      <c r="C22" s="6">
        <v>3</v>
      </c>
      <c r="D22" s="6">
        <v>4</v>
      </c>
      <c r="E22" s="6">
        <v>6</v>
      </c>
      <c r="F22" s="6">
        <v>1</v>
      </c>
      <c r="G22" s="6">
        <v>27</v>
      </c>
      <c r="I22" s="6">
        <v>83</v>
      </c>
      <c r="J22" s="6">
        <v>50</v>
      </c>
      <c r="L22" s="6">
        <v>30</v>
      </c>
      <c r="M22" s="6">
        <v>3</v>
      </c>
      <c r="N22" s="6">
        <v>5</v>
      </c>
      <c r="O22" s="6">
        <v>7</v>
      </c>
      <c r="P22" s="6">
        <v>2</v>
      </c>
      <c r="Q22" s="6">
        <v>30</v>
      </c>
      <c r="S22" s="6">
        <v>82</v>
      </c>
      <c r="T22" s="6">
        <v>50</v>
      </c>
      <c r="V22" s="6">
        <v>29</v>
      </c>
      <c r="W22" s="6">
        <v>3</v>
      </c>
      <c r="X22" s="6">
        <v>5</v>
      </c>
      <c r="Y22" s="6">
        <v>7</v>
      </c>
      <c r="AA22" s="6">
        <v>29</v>
      </c>
      <c r="AC22" s="6">
        <v>91</v>
      </c>
      <c r="AD22" s="6">
        <v>50</v>
      </c>
      <c r="AF22" s="6">
        <v>27</v>
      </c>
      <c r="AH22" s="6">
        <v>4</v>
      </c>
      <c r="AI22" s="6">
        <v>6</v>
      </c>
      <c r="AJ22" s="6">
        <v>1</v>
      </c>
      <c r="AK22" s="6">
        <v>27</v>
      </c>
      <c r="AM22" s="6">
        <v>88</v>
      </c>
      <c r="AN22" s="6">
        <v>50</v>
      </c>
      <c r="AP22" s="6">
        <v>28</v>
      </c>
      <c r="AR22" s="6">
        <v>4</v>
      </c>
      <c r="AS22" s="6">
        <v>6</v>
      </c>
      <c r="AU22" s="6">
        <v>28</v>
      </c>
      <c r="AW22" s="6">
        <v>99</v>
      </c>
      <c r="AX22" s="6">
        <v>51</v>
      </c>
      <c r="AZ22" s="6">
        <v>31</v>
      </c>
      <c r="BA22" s="6">
        <v>4</v>
      </c>
      <c r="BB22" s="6">
        <v>6</v>
      </c>
      <c r="BC22" s="6">
        <v>7</v>
      </c>
      <c r="BD22" s="6">
        <v>3</v>
      </c>
      <c r="BE22" s="6">
        <v>31</v>
      </c>
      <c r="BG22" s="6">
        <v>81</v>
      </c>
      <c r="BH22" s="6">
        <v>49</v>
      </c>
      <c r="BJ22" s="6">
        <v>26</v>
      </c>
      <c r="BK22" s="6">
        <v>3</v>
      </c>
      <c r="BL22" s="6">
        <v>4</v>
      </c>
      <c r="BM22" s="6">
        <v>6</v>
      </c>
      <c r="BN22" s="6">
        <v>2</v>
      </c>
      <c r="BO22" s="6">
        <v>26</v>
      </c>
      <c r="BQ22" s="6">
        <v>71</v>
      </c>
      <c r="BR22" s="6">
        <v>49</v>
      </c>
      <c r="BT22" s="6">
        <v>33</v>
      </c>
      <c r="BU22" s="6">
        <v>4</v>
      </c>
      <c r="BV22" s="6">
        <v>6</v>
      </c>
      <c r="BW22" s="6">
        <v>8</v>
      </c>
      <c r="BX22" s="6">
        <v>3</v>
      </c>
      <c r="BY22" s="6">
        <v>33</v>
      </c>
      <c r="CA22" s="6">
        <v>90</v>
      </c>
      <c r="CB22" s="6">
        <v>50</v>
      </c>
      <c r="CD22" s="6">
        <v>35</v>
      </c>
      <c r="CE22" s="6">
        <v>4</v>
      </c>
      <c r="CF22" s="6">
        <v>6</v>
      </c>
      <c r="CG22" s="6">
        <v>8</v>
      </c>
      <c r="CH22" s="6">
        <v>2</v>
      </c>
      <c r="CI22" s="6">
        <v>35</v>
      </c>
      <c r="CK22" s="6">
        <v>90</v>
      </c>
      <c r="CL22" s="6">
        <v>50</v>
      </c>
    </row>
    <row r="23" spans="2:90" x14ac:dyDescent="0.25">
      <c r="B23" s="6">
        <v>28</v>
      </c>
      <c r="C23" s="6">
        <v>3</v>
      </c>
      <c r="D23" s="6">
        <v>5</v>
      </c>
      <c r="E23" s="6">
        <v>7</v>
      </c>
      <c r="F23" s="6">
        <v>2</v>
      </c>
      <c r="G23" s="6">
        <v>28</v>
      </c>
      <c r="I23" s="6">
        <v>84</v>
      </c>
      <c r="J23" s="6">
        <v>50</v>
      </c>
      <c r="L23" s="6">
        <v>31</v>
      </c>
      <c r="M23" s="6">
        <v>4</v>
      </c>
      <c r="N23" s="6">
        <v>6</v>
      </c>
      <c r="O23" s="6">
        <v>8</v>
      </c>
      <c r="P23" s="6">
        <v>3</v>
      </c>
      <c r="Q23" s="6">
        <v>31</v>
      </c>
      <c r="S23" s="6">
        <v>83</v>
      </c>
      <c r="T23" s="6">
        <v>50</v>
      </c>
      <c r="V23" s="6">
        <v>30</v>
      </c>
      <c r="W23" s="6">
        <v>3</v>
      </c>
      <c r="X23" s="6">
        <v>5</v>
      </c>
      <c r="Y23" s="6">
        <v>7</v>
      </c>
      <c r="Z23" s="6">
        <v>1</v>
      </c>
      <c r="AA23" s="6">
        <v>30</v>
      </c>
      <c r="AC23" s="6">
        <v>92</v>
      </c>
      <c r="AD23" s="6">
        <v>51</v>
      </c>
      <c r="AF23" s="6">
        <v>28</v>
      </c>
      <c r="AH23" s="6">
        <v>5</v>
      </c>
      <c r="AI23" s="6">
        <v>7</v>
      </c>
      <c r="AJ23" s="6">
        <v>1</v>
      </c>
      <c r="AK23" s="6">
        <v>28</v>
      </c>
      <c r="AM23" s="6">
        <v>89</v>
      </c>
      <c r="AN23" s="6">
        <v>50</v>
      </c>
      <c r="AP23" s="6">
        <v>29</v>
      </c>
      <c r="AR23" s="6">
        <v>4</v>
      </c>
      <c r="AS23" s="6">
        <v>7</v>
      </c>
      <c r="AU23" s="6">
        <v>29</v>
      </c>
      <c r="AW23" s="6">
        <v>100</v>
      </c>
      <c r="AX23" s="6">
        <v>52</v>
      </c>
      <c r="AZ23" s="6">
        <v>32</v>
      </c>
      <c r="BA23" s="6">
        <v>5</v>
      </c>
      <c r="BB23" s="6">
        <v>6</v>
      </c>
      <c r="BC23" s="6">
        <v>8</v>
      </c>
      <c r="BD23" s="6">
        <v>3</v>
      </c>
      <c r="BE23" s="6">
        <v>32</v>
      </c>
      <c r="BG23" s="6">
        <v>82</v>
      </c>
      <c r="BH23" s="6">
        <v>50</v>
      </c>
      <c r="BJ23" s="6">
        <v>27</v>
      </c>
      <c r="BK23" s="6">
        <v>3</v>
      </c>
      <c r="BL23" s="6">
        <v>5</v>
      </c>
      <c r="BM23" s="6">
        <v>7</v>
      </c>
      <c r="BN23" s="6">
        <v>2</v>
      </c>
      <c r="BO23" s="6">
        <v>27</v>
      </c>
      <c r="BQ23" s="6">
        <v>72</v>
      </c>
      <c r="BR23" s="6">
        <v>50</v>
      </c>
      <c r="BT23" s="6">
        <v>34</v>
      </c>
      <c r="BU23" s="6">
        <v>5</v>
      </c>
      <c r="BV23" s="6">
        <v>7</v>
      </c>
      <c r="BW23" s="6">
        <v>8</v>
      </c>
      <c r="BX23" s="6">
        <v>3</v>
      </c>
      <c r="BY23" s="6">
        <v>34</v>
      </c>
      <c r="CA23" s="6">
        <v>91</v>
      </c>
      <c r="CB23" s="6">
        <v>51</v>
      </c>
      <c r="CD23" s="6">
        <v>36</v>
      </c>
      <c r="CE23" s="6">
        <v>5</v>
      </c>
      <c r="CF23" s="6">
        <v>7</v>
      </c>
      <c r="CG23" s="6">
        <v>9</v>
      </c>
      <c r="CH23" s="6">
        <v>3</v>
      </c>
      <c r="CI23" s="6">
        <v>36</v>
      </c>
      <c r="CK23" s="6">
        <v>91</v>
      </c>
      <c r="CL23" s="6">
        <v>51</v>
      </c>
    </row>
    <row r="24" spans="2:90" x14ac:dyDescent="0.25">
      <c r="B24" s="6">
        <v>29</v>
      </c>
      <c r="C24" s="6">
        <v>4</v>
      </c>
      <c r="D24" s="6">
        <v>5</v>
      </c>
      <c r="E24" s="6">
        <v>7</v>
      </c>
      <c r="F24" s="6">
        <v>2</v>
      </c>
      <c r="G24" s="6">
        <v>29</v>
      </c>
      <c r="I24" s="6">
        <v>85</v>
      </c>
      <c r="J24" s="6">
        <v>51</v>
      </c>
      <c r="L24" s="6">
        <v>32</v>
      </c>
      <c r="M24" s="6">
        <v>4</v>
      </c>
      <c r="N24" s="6">
        <v>6</v>
      </c>
      <c r="O24" s="6">
        <v>8</v>
      </c>
      <c r="P24" s="6">
        <v>3</v>
      </c>
      <c r="Q24" s="6">
        <v>32</v>
      </c>
      <c r="S24" s="6">
        <v>84</v>
      </c>
      <c r="T24" s="6">
        <v>51</v>
      </c>
      <c r="V24" s="6">
        <v>31</v>
      </c>
      <c r="W24" s="6">
        <v>4</v>
      </c>
      <c r="X24" s="6">
        <v>5</v>
      </c>
      <c r="Y24" s="6">
        <v>7</v>
      </c>
      <c r="Z24" s="6">
        <v>1</v>
      </c>
      <c r="AA24" s="6">
        <v>31</v>
      </c>
      <c r="AC24" s="6">
        <v>93</v>
      </c>
      <c r="AD24" s="6">
        <v>51</v>
      </c>
      <c r="AF24" s="6">
        <v>29</v>
      </c>
      <c r="AG24" s="6">
        <v>1</v>
      </c>
      <c r="AH24" s="6">
        <v>5</v>
      </c>
      <c r="AI24" s="6">
        <v>7</v>
      </c>
      <c r="AJ24" s="6">
        <v>1</v>
      </c>
      <c r="AK24" s="6">
        <v>29</v>
      </c>
      <c r="AM24" s="6">
        <v>90</v>
      </c>
      <c r="AN24" s="6">
        <v>51</v>
      </c>
      <c r="AP24" s="6">
        <v>30</v>
      </c>
      <c r="AQ24" s="6">
        <v>1</v>
      </c>
      <c r="AR24" s="6">
        <v>5</v>
      </c>
      <c r="AS24" s="6">
        <v>7</v>
      </c>
      <c r="AT24" s="6">
        <v>1</v>
      </c>
      <c r="AU24" s="6">
        <v>30</v>
      </c>
      <c r="AW24" s="6">
        <v>101</v>
      </c>
      <c r="AX24" s="6">
        <v>52</v>
      </c>
      <c r="AZ24" s="6">
        <v>33</v>
      </c>
      <c r="BA24" s="6">
        <v>5</v>
      </c>
      <c r="BB24" s="6">
        <v>7</v>
      </c>
      <c r="BC24" s="6">
        <v>8</v>
      </c>
      <c r="BD24" s="6">
        <v>3</v>
      </c>
      <c r="BE24" s="6">
        <v>33</v>
      </c>
      <c r="BG24" s="6">
        <v>83</v>
      </c>
      <c r="BH24" s="6">
        <v>50</v>
      </c>
      <c r="BJ24" s="6">
        <v>28</v>
      </c>
      <c r="BK24" s="6">
        <v>4</v>
      </c>
      <c r="BL24" s="6">
        <v>5</v>
      </c>
      <c r="BM24" s="6">
        <v>7</v>
      </c>
      <c r="BN24" s="6">
        <v>3</v>
      </c>
      <c r="BO24" s="6">
        <v>28</v>
      </c>
      <c r="BQ24" s="6">
        <v>73</v>
      </c>
      <c r="BR24" s="6">
        <v>50</v>
      </c>
      <c r="BT24" s="6">
        <v>35</v>
      </c>
      <c r="BU24" s="6">
        <v>5</v>
      </c>
      <c r="BV24" s="6">
        <v>7</v>
      </c>
      <c r="BW24" s="6">
        <v>9</v>
      </c>
      <c r="BX24" s="6">
        <v>4</v>
      </c>
      <c r="BY24" s="6">
        <v>35</v>
      </c>
      <c r="CA24" s="6">
        <v>92</v>
      </c>
      <c r="CB24" s="6">
        <v>51</v>
      </c>
      <c r="CD24" s="6">
        <v>37</v>
      </c>
      <c r="CE24" s="6">
        <v>5</v>
      </c>
      <c r="CF24" s="6">
        <v>7</v>
      </c>
      <c r="CG24" s="6">
        <v>9</v>
      </c>
      <c r="CH24" s="6">
        <v>3</v>
      </c>
      <c r="CI24" s="6">
        <v>37</v>
      </c>
      <c r="CK24" s="6">
        <v>92</v>
      </c>
      <c r="CL24" s="6">
        <v>51</v>
      </c>
    </row>
    <row r="25" spans="2:90" x14ac:dyDescent="0.25">
      <c r="B25" s="6">
        <v>30</v>
      </c>
      <c r="C25" s="6">
        <v>4</v>
      </c>
      <c r="D25" s="6">
        <v>5</v>
      </c>
      <c r="E25" s="6">
        <v>7</v>
      </c>
      <c r="F25" s="6">
        <v>2</v>
      </c>
      <c r="G25" s="6">
        <v>30</v>
      </c>
      <c r="I25" s="6">
        <v>86</v>
      </c>
      <c r="J25" s="6">
        <v>51</v>
      </c>
      <c r="L25" s="6">
        <v>33</v>
      </c>
      <c r="M25" s="6">
        <v>5</v>
      </c>
      <c r="N25" s="6">
        <v>6</v>
      </c>
      <c r="O25" s="6">
        <v>8</v>
      </c>
      <c r="P25" s="6">
        <v>3</v>
      </c>
      <c r="Q25" s="6">
        <v>33</v>
      </c>
      <c r="S25" s="6">
        <v>85</v>
      </c>
      <c r="T25" s="6">
        <v>51</v>
      </c>
      <c r="V25" s="6">
        <v>32</v>
      </c>
      <c r="W25" s="6">
        <v>4</v>
      </c>
      <c r="X25" s="6">
        <v>6</v>
      </c>
      <c r="Y25" s="6">
        <v>8</v>
      </c>
      <c r="Z25" s="6">
        <v>1</v>
      </c>
      <c r="AA25" s="6">
        <v>32</v>
      </c>
      <c r="AC25" s="6">
        <v>94</v>
      </c>
      <c r="AD25" s="6">
        <v>52</v>
      </c>
      <c r="AF25" s="6">
        <v>30</v>
      </c>
      <c r="AG25" s="6">
        <v>1</v>
      </c>
      <c r="AH25" s="6">
        <v>5</v>
      </c>
      <c r="AI25" s="6">
        <v>7</v>
      </c>
      <c r="AJ25" s="6">
        <v>2</v>
      </c>
      <c r="AK25" s="6">
        <v>30</v>
      </c>
      <c r="AM25" s="6">
        <v>91</v>
      </c>
      <c r="AN25" s="6">
        <v>51</v>
      </c>
      <c r="AP25" s="6">
        <v>31</v>
      </c>
      <c r="AQ25" s="6">
        <v>2</v>
      </c>
      <c r="AR25" s="6">
        <v>5</v>
      </c>
      <c r="AS25" s="6">
        <v>7</v>
      </c>
      <c r="AT25" s="6">
        <v>1</v>
      </c>
      <c r="AU25" s="6">
        <v>31</v>
      </c>
      <c r="AW25" s="6">
        <v>102</v>
      </c>
      <c r="AX25" s="6">
        <v>53</v>
      </c>
      <c r="AZ25" s="6">
        <v>34</v>
      </c>
      <c r="BA25" s="6">
        <v>5</v>
      </c>
      <c r="BB25" s="6">
        <v>7</v>
      </c>
      <c r="BC25" s="6">
        <v>8</v>
      </c>
      <c r="BD25" s="6">
        <v>3</v>
      </c>
      <c r="BE25" s="6">
        <v>34</v>
      </c>
      <c r="BG25" s="6">
        <v>84</v>
      </c>
      <c r="BH25" s="6">
        <v>51</v>
      </c>
      <c r="BJ25" s="6">
        <v>29</v>
      </c>
      <c r="BK25" s="6">
        <v>4</v>
      </c>
      <c r="BL25" s="6">
        <v>5</v>
      </c>
      <c r="BM25" s="6">
        <v>7</v>
      </c>
      <c r="BN25" s="6">
        <v>3</v>
      </c>
      <c r="BO25" s="6">
        <v>29</v>
      </c>
      <c r="BQ25" s="6">
        <v>74</v>
      </c>
      <c r="BR25" s="6">
        <v>50</v>
      </c>
      <c r="BT25" s="6">
        <v>36</v>
      </c>
      <c r="BU25" s="6">
        <v>6</v>
      </c>
      <c r="BV25" s="6">
        <v>7</v>
      </c>
      <c r="BW25" s="6">
        <v>9</v>
      </c>
      <c r="BX25" s="6">
        <v>4</v>
      </c>
      <c r="BY25" s="6">
        <v>36</v>
      </c>
      <c r="CA25" s="6">
        <v>93</v>
      </c>
      <c r="CB25" s="6">
        <v>52</v>
      </c>
      <c r="CD25" s="6">
        <v>38</v>
      </c>
      <c r="CE25" s="6">
        <v>6</v>
      </c>
      <c r="CF25" s="6">
        <v>8</v>
      </c>
      <c r="CG25" s="6">
        <v>9</v>
      </c>
      <c r="CH25" s="6">
        <v>3</v>
      </c>
      <c r="CI25" s="6">
        <v>38</v>
      </c>
      <c r="CK25" s="6">
        <v>93</v>
      </c>
      <c r="CL25" s="6">
        <v>52</v>
      </c>
    </row>
    <row r="26" spans="2:90" x14ac:dyDescent="0.25">
      <c r="B26" s="6">
        <v>31</v>
      </c>
      <c r="C26" s="6">
        <v>5</v>
      </c>
      <c r="D26" s="6">
        <v>6</v>
      </c>
      <c r="E26" s="6">
        <v>8</v>
      </c>
      <c r="F26" s="6">
        <v>3</v>
      </c>
      <c r="G26" s="6">
        <v>31</v>
      </c>
      <c r="I26" s="6">
        <v>87</v>
      </c>
      <c r="J26" s="6">
        <v>52</v>
      </c>
      <c r="L26" s="6">
        <v>34</v>
      </c>
      <c r="M26" s="6">
        <v>5</v>
      </c>
      <c r="N26" s="6">
        <v>7</v>
      </c>
      <c r="O26" s="6">
        <v>9</v>
      </c>
      <c r="P26" s="6">
        <v>4</v>
      </c>
      <c r="Q26" s="6">
        <v>34</v>
      </c>
      <c r="S26" s="6">
        <v>86</v>
      </c>
      <c r="T26" s="6">
        <v>52</v>
      </c>
      <c r="V26" s="6">
        <v>33</v>
      </c>
      <c r="W26" s="6">
        <v>4</v>
      </c>
      <c r="X26" s="6">
        <v>6</v>
      </c>
      <c r="Y26" s="6">
        <v>8</v>
      </c>
      <c r="Z26" s="6">
        <v>2</v>
      </c>
      <c r="AA26" s="6">
        <v>33</v>
      </c>
      <c r="AC26" s="6">
        <v>95</v>
      </c>
      <c r="AD26" s="6">
        <v>52</v>
      </c>
      <c r="AF26" s="6">
        <v>31</v>
      </c>
      <c r="AG26" s="6">
        <v>2</v>
      </c>
      <c r="AH26" s="6">
        <v>6</v>
      </c>
      <c r="AI26" s="6">
        <v>8</v>
      </c>
      <c r="AJ26" s="6">
        <v>2</v>
      </c>
      <c r="AK26" s="6">
        <v>31</v>
      </c>
      <c r="AM26" s="6">
        <v>92</v>
      </c>
      <c r="AN26" s="6">
        <v>52</v>
      </c>
      <c r="AP26" s="6">
        <v>32</v>
      </c>
      <c r="AQ26" s="6">
        <v>2</v>
      </c>
      <c r="AR26" s="6">
        <v>5</v>
      </c>
      <c r="AS26" s="6">
        <v>8</v>
      </c>
      <c r="AT26" s="6">
        <v>1</v>
      </c>
      <c r="AU26" s="6">
        <v>32</v>
      </c>
      <c r="AW26" s="6">
        <v>103</v>
      </c>
      <c r="AX26" s="6">
        <v>53</v>
      </c>
      <c r="AZ26" s="6">
        <v>35</v>
      </c>
      <c r="BA26" s="6">
        <v>6</v>
      </c>
      <c r="BB26" s="6">
        <v>7</v>
      </c>
      <c r="BC26" s="6">
        <v>9</v>
      </c>
      <c r="BD26" s="6">
        <v>4</v>
      </c>
      <c r="BE26" s="6">
        <v>35</v>
      </c>
      <c r="BG26" s="6">
        <v>85</v>
      </c>
      <c r="BH26" s="6">
        <v>51</v>
      </c>
      <c r="BJ26" s="6">
        <v>30</v>
      </c>
      <c r="BK26" s="6">
        <v>4</v>
      </c>
      <c r="BL26" s="6">
        <v>6</v>
      </c>
      <c r="BM26" s="6">
        <v>8</v>
      </c>
      <c r="BN26" s="6">
        <v>3</v>
      </c>
      <c r="BO26" s="6">
        <v>30</v>
      </c>
      <c r="BQ26" s="6">
        <v>75</v>
      </c>
      <c r="BR26" s="6">
        <v>51</v>
      </c>
      <c r="BT26" s="6">
        <v>37</v>
      </c>
      <c r="BU26" s="6">
        <v>6</v>
      </c>
      <c r="BV26" s="6">
        <v>8</v>
      </c>
      <c r="BW26" s="6">
        <v>9</v>
      </c>
      <c r="BX26" s="6">
        <v>4</v>
      </c>
      <c r="BY26" s="6">
        <v>37</v>
      </c>
      <c r="CA26" s="6">
        <v>94</v>
      </c>
      <c r="CB26" s="6">
        <v>52</v>
      </c>
      <c r="CD26" s="6">
        <v>39</v>
      </c>
      <c r="CE26" s="6">
        <v>6</v>
      </c>
      <c r="CF26" s="6">
        <v>8</v>
      </c>
      <c r="CG26" s="6">
        <v>10</v>
      </c>
      <c r="CH26" s="6">
        <v>4</v>
      </c>
      <c r="CI26" s="6">
        <v>39</v>
      </c>
      <c r="CK26" s="6">
        <v>94</v>
      </c>
      <c r="CL26" s="6">
        <v>52</v>
      </c>
    </row>
    <row r="27" spans="2:90" x14ac:dyDescent="0.25">
      <c r="B27" s="6">
        <v>32</v>
      </c>
      <c r="C27" s="6">
        <v>5</v>
      </c>
      <c r="D27" s="6">
        <v>6</v>
      </c>
      <c r="E27" s="6">
        <v>8</v>
      </c>
      <c r="F27" s="6">
        <v>3</v>
      </c>
      <c r="G27" s="6">
        <v>32</v>
      </c>
      <c r="I27" s="6">
        <v>88</v>
      </c>
      <c r="J27" s="6">
        <v>53</v>
      </c>
      <c r="L27" s="6">
        <v>35</v>
      </c>
      <c r="M27" s="6">
        <v>6</v>
      </c>
      <c r="N27" s="6">
        <v>7</v>
      </c>
      <c r="O27" s="6">
        <v>9</v>
      </c>
      <c r="P27" s="6">
        <v>4</v>
      </c>
      <c r="Q27" s="6">
        <v>35</v>
      </c>
      <c r="S27" s="6">
        <v>87</v>
      </c>
      <c r="T27" s="6">
        <v>52</v>
      </c>
      <c r="V27" s="6">
        <v>34</v>
      </c>
      <c r="W27" s="6">
        <v>5</v>
      </c>
      <c r="X27" s="6">
        <v>6</v>
      </c>
      <c r="Y27" s="6">
        <v>9</v>
      </c>
      <c r="Z27" s="6">
        <v>2</v>
      </c>
      <c r="AA27" s="6">
        <v>34</v>
      </c>
      <c r="AC27" s="6">
        <v>96</v>
      </c>
      <c r="AD27" s="6">
        <v>53</v>
      </c>
      <c r="AF27" s="6">
        <v>32</v>
      </c>
      <c r="AG27" s="6">
        <v>2</v>
      </c>
      <c r="AH27" s="6">
        <v>6</v>
      </c>
      <c r="AI27" s="6">
        <v>8</v>
      </c>
      <c r="AJ27" s="6">
        <v>2</v>
      </c>
      <c r="AK27" s="6">
        <v>32</v>
      </c>
      <c r="AM27" s="6">
        <v>93</v>
      </c>
      <c r="AN27" s="6">
        <v>52</v>
      </c>
      <c r="AP27" s="6">
        <v>33</v>
      </c>
      <c r="AQ27" s="6">
        <v>3</v>
      </c>
      <c r="AR27" s="6">
        <v>6</v>
      </c>
      <c r="AS27" s="6">
        <v>8</v>
      </c>
      <c r="AT27" s="6">
        <v>2</v>
      </c>
      <c r="AU27" s="6">
        <v>33</v>
      </c>
      <c r="AW27" s="6">
        <v>104</v>
      </c>
      <c r="AX27" s="6">
        <v>54</v>
      </c>
      <c r="AZ27" s="6">
        <v>36</v>
      </c>
      <c r="BA27" s="6">
        <v>6</v>
      </c>
      <c r="BB27" s="6">
        <v>8</v>
      </c>
      <c r="BC27" s="6">
        <v>9</v>
      </c>
      <c r="BD27" s="6">
        <v>4</v>
      </c>
      <c r="BE27" s="6">
        <v>36</v>
      </c>
      <c r="BG27" s="6">
        <v>86</v>
      </c>
      <c r="BH27" s="6">
        <v>52</v>
      </c>
      <c r="BJ27" s="6">
        <v>31</v>
      </c>
      <c r="BK27" s="6">
        <v>5</v>
      </c>
      <c r="BL27" s="6">
        <v>6</v>
      </c>
      <c r="BM27" s="6">
        <v>8</v>
      </c>
      <c r="BN27" s="6">
        <v>3</v>
      </c>
      <c r="BO27" s="6">
        <v>31</v>
      </c>
      <c r="BQ27" s="6">
        <v>76</v>
      </c>
      <c r="BR27" s="6">
        <v>51</v>
      </c>
      <c r="BT27" s="6">
        <v>38</v>
      </c>
      <c r="BU27" s="6">
        <v>7</v>
      </c>
      <c r="BV27" s="6">
        <v>8</v>
      </c>
      <c r="BW27" s="6">
        <v>10</v>
      </c>
      <c r="BX27" s="6">
        <v>4</v>
      </c>
      <c r="BY27" s="6">
        <v>38</v>
      </c>
      <c r="CA27" s="6">
        <v>95</v>
      </c>
      <c r="CB27" s="6">
        <v>53</v>
      </c>
      <c r="CD27" s="6">
        <v>40</v>
      </c>
      <c r="CE27" s="6">
        <v>7</v>
      </c>
      <c r="CF27" s="6">
        <v>8</v>
      </c>
      <c r="CG27" s="6">
        <v>10</v>
      </c>
      <c r="CH27" s="6">
        <v>4</v>
      </c>
      <c r="CI27" s="6">
        <v>40</v>
      </c>
      <c r="CK27" s="6">
        <v>95</v>
      </c>
      <c r="CL27" s="6">
        <v>53</v>
      </c>
    </row>
    <row r="28" spans="2:90" x14ac:dyDescent="0.25">
      <c r="B28" s="6">
        <v>33</v>
      </c>
      <c r="C28" s="6">
        <v>5</v>
      </c>
      <c r="D28" s="6">
        <v>6</v>
      </c>
      <c r="E28" s="6">
        <v>9</v>
      </c>
      <c r="F28" s="6">
        <v>3</v>
      </c>
      <c r="G28" s="6">
        <v>33</v>
      </c>
      <c r="I28" s="6">
        <v>89</v>
      </c>
      <c r="J28" s="6">
        <v>53</v>
      </c>
      <c r="L28" s="6">
        <v>36</v>
      </c>
      <c r="M28" s="6">
        <v>6</v>
      </c>
      <c r="N28" s="6">
        <v>7</v>
      </c>
      <c r="O28" s="6">
        <v>10</v>
      </c>
      <c r="P28" s="6">
        <v>4</v>
      </c>
      <c r="Q28" s="6">
        <v>36</v>
      </c>
      <c r="S28" s="6">
        <v>88</v>
      </c>
      <c r="T28" s="6">
        <v>53</v>
      </c>
      <c r="V28" s="6">
        <v>35</v>
      </c>
      <c r="W28" s="6">
        <v>5</v>
      </c>
      <c r="X28" s="6">
        <v>7</v>
      </c>
      <c r="Y28" s="6">
        <v>9</v>
      </c>
      <c r="Z28" s="6">
        <v>2</v>
      </c>
      <c r="AA28" s="6">
        <v>35</v>
      </c>
      <c r="AC28" s="6">
        <v>97</v>
      </c>
      <c r="AD28" s="6">
        <v>53</v>
      </c>
      <c r="AF28" s="6">
        <v>33</v>
      </c>
      <c r="AG28" s="6">
        <v>3</v>
      </c>
      <c r="AH28" s="6">
        <v>6</v>
      </c>
      <c r="AI28" s="6">
        <v>8</v>
      </c>
      <c r="AJ28" s="6">
        <v>2</v>
      </c>
      <c r="AK28" s="6">
        <v>33</v>
      </c>
      <c r="AM28" s="6">
        <v>94</v>
      </c>
      <c r="AN28" s="6">
        <v>53</v>
      </c>
      <c r="AP28" s="6">
        <v>34</v>
      </c>
      <c r="AQ28" s="6">
        <v>3</v>
      </c>
      <c r="AR28" s="6">
        <v>6</v>
      </c>
      <c r="AS28" s="6">
        <v>8</v>
      </c>
      <c r="AT28" s="6">
        <v>2</v>
      </c>
      <c r="AU28" s="6">
        <v>34</v>
      </c>
      <c r="AW28" s="6">
        <v>105</v>
      </c>
      <c r="AX28" s="6">
        <v>54</v>
      </c>
      <c r="AZ28" s="6">
        <v>37</v>
      </c>
      <c r="BA28" s="6">
        <v>7</v>
      </c>
      <c r="BB28" s="6">
        <v>8</v>
      </c>
      <c r="BC28" s="6">
        <v>9</v>
      </c>
      <c r="BD28" s="6">
        <v>4</v>
      </c>
      <c r="BE28" s="6">
        <v>37</v>
      </c>
      <c r="BG28" s="6">
        <v>87</v>
      </c>
      <c r="BH28" s="6">
        <v>52</v>
      </c>
      <c r="BJ28" s="6">
        <v>32</v>
      </c>
      <c r="BK28" s="6">
        <v>5</v>
      </c>
      <c r="BL28" s="6">
        <v>6</v>
      </c>
      <c r="BM28" s="6">
        <v>8</v>
      </c>
      <c r="BN28" s="6">
        <v>4</v>
      </c>
      <c r="BO28" s="6">
        <v>32</v>
      </c>
      <c r="BQ28" s="6">
        <v>77</v>
      </c>
      <c r="BR28" s="6">
        <v>52</v>
      </c>
      <c r="BT28" s="6">
        <v>39</v>
      </c>
      <c r="BU28" s="6">
        <v>7</v>
      </c>
      <c r="BV28" s="6">
        <v>8</v>
      </c>
      <c r="BW28" s="6">
        <v>10</v>
      </c>
      <c r="BX28" s="6">
        <v>5</v>
      </c>
      <c r="BY28" s="6">
        <v>39</v>
      </c>
      <c r="CA28" s="6">
        <v>96</v>
      </c>
      <c r="CB28" s="6">
        <v>53</v>
      </c>
      <c r="CD28" s="6">
        <v>41</v>
      </c>
      <c r="CE28" s="6">
        <v>7</v>
      </c>
      <c r="CF28" s="6">
        <v>9</v>
      </c>
      <c r="CG28" s="6">
        <v>11</v>
      </c>
      <c r="CH28" s="6">
        <v>4</v>
      </c>
      <c r="CI28" s="6">
        <v>41</v>
      </c>
      <c r="CK28" s="6">
        <v>96</v>
      </c>
      <c r="CL28" s="6">
        <v>53</v>
      </c>
    </row>
    <row r="29" spans="2:90" x14ac:dyDescent="0.25">
      <c r="B29" s="6">
        <v>34</v>
      </c>
      <c r="C29" s="6">
        <v>6</v>
      </c>
      <c r="D29" s="6">
        <v>7</v>
      </c>
      <c r="E29" s="6">
        <v>9</v>
      </c>
      <c r="F29" s="6">
        <v>4</v>
      </c>
      <c r="G29" s="6">
        <v>34</v>
      </c>
      <c r="I29" s="6">
        <v>90</v>
      </c>
      <c r="J29" s="6">
        <v>54</v>
      </c>
      <c r="L29" s="6">
        <v>37</v>
      </c>
      <c r="M29" s="6">
        <v>6</v>
      </c>
      <c r="N29" s="6">
        <v>8</v>
      </c>
      <c r="O29" s="6">
        <v>10</v>
      </c>
      <c r="P29" s="6">
        <v>5</v>
      </c>
      <c r="Q29" s="6">
        <v>37</v>
      </c>
      <c r="S29" s="6">
        <v>89</v>
      </c>
      <c r="T29" s="6">
        <v>53</v>
      </c>
      <c r="V29" s="6">
        <v>36</v>
      </c>
      <c r="W29" s="6">
        <v>6</v>
      </c>
      <c r="X29" s="6">
        <v>7</v>
      </c>
      <c r="Y29" s="6">
        <v>9</v>
      </c>
      <c r="Z29" s="6">
        <v>3</v>
      </c>
      <c r="AA29" s="6">
        <v>36</v>
      </c>
      <c r="AC29" s="6">
        <v>98</v>
      </c>
      <c r="AD29" s="6">
        <v>54</v>
      </c>
      <c r="AF29" s="6">
        <v>34</v>
      </c>
      <c r="AG29" s="6">
        <v>3</v>
      </c>
      <c r="AH29" s="6">
        <v>7</v>
      </c>
      <c r="AI29" s="6">
        <v>9</v>
      </c>
      <c r="AJ29" s="6">
        <v>3</v>
      </c>
      <c r="AK29" s="6">
        <v>34</v>
      </c>
      <c r="AM29" s="6">
        <v>95</v>
      </c>
      <c r="AN29" s="6">
        <v>54</v>
      </c>
      <c r="AP29" s="6">
        <v>35</v>
      </c>
      <c r="AQ29" s="6">
        <v>4</v>
      </c>
      <c r="AR29" s="6">
        <v>6</v>
      </c>
      <c r="AS29" s="6">
        <v>9</v>
      </c>
      <c r="AT29" s="6">
        <v>2</v>
      </c>
      <c r="AU29" s="6">
        <v>35</v>
      </c>
      <c r="AW29" s="6">
        <v>106</v>
      </c>
      <c r="AX29" s="6">
        <v>55</v>
      </c>
      <c r="AZ29" s="6">
        <v>38</v>
      </c>
      <c r="BA29" s="6">
        <v>7</v>
      </c>
      <c r="BB29" s="6">
        <v>8</v>
      </c>
      <c r="BC29" s="6">
        <v>10</v>
      </c>
      <c r="BD29" s="6">
        <v>5</v>
      </c>
      <c r="BE29" s="6">
        <v>38</v>
      </c>
      <c r="BG29" s="6">
        <v>88</v>
      </c>
      <c r="BH29" s="6">
        <v>53</v>
      </c>
      <c r="BJ29" s="6">
        <v>33</v>
      </c>
      <c r="BK29" s="6">
        <v>6</v>
      </c>
      <c r="BL29" s="6">
        <v>7</v>
      </c>
      <c r="BM29" s="6">
        <v>8</v>
      </c>
      <c r="BN29" s="6">
        <v>4</v>
      </c>
      <c r="BO29" s="6">
        <v>33</v>
      </c>
      <c r="BQ29" s="6">
        <v>78</v>
      </c>
      <c r="BR29" s="6">
        <v>52</v>
      </c>
      <c r="BT29" s="6">
        <v>40</v>
      </c>
      <c r="BU29" s="6">
        <v>8</v>
      </c>
      <c r="BV29" s="6">
        <v>9</v>
      </c>
      <c r="BW29" s="6">
        <v>11</v>
      </c>
      <c r="BX29" s="6">
        <v>5</v>
      </c>
      <c r="BY29" s="6">
        <v>40</v>
      </c>
      <c r="CA29" s="6">
        <v>97</v>
      </c>
      <c r="CB29" s="6">
        <v>54</v>
      </c>
      <c r="CD29" s="6">
        <v>42</v>
      </c>
      <c r="CE29" s="6">
        <v>8</v>
      </c>
      <c r="CF29" s="6">
        <v>9</v>
      </c>
      <c r="CG29" s="6">
        <v>11</v>
      </c>
      <c r="CH29" s="6">
        <v>5</v>
      </c>
      <c r="CI29" s="6">
        <v>42</v>
      </c>
      <c r="CK29" s="6">
        <v>97</v>
      </c>
      <c r="CL29" s="6">
        <v>54</v>
      </c>
    </row>
    <row r="30" spans="2:90" x14ac:dyDescent="0.25">
      <c r="B30" s="6">
        <v>35</v>
      </c>
      <c r="C30" s="6">
        <v>6</v>
      </c>
      <c r="D30" s="6">
        <v>7</v>
      </c>
      <c r="E30" s="6">
        <v>9</v>
      </c>
      <c r="F30" s="6">
        <v>4</v>
      </c>
      <c r="G30" s="6">
        <v>35</v>
      </c>
      <c r="I30" s="6">
        <v>91</v>
      </c>
      <c r="J30" s="6">
        <v>54</v>
      </c>
      <c r="L30" s="6">
        <v>38</v>
      </c>
      <c r="M30" s="6">
        <v>7</v>
      </c>
      <c r="N30" s="6">
        <v>8</v>
      </c>
      <c r="O30" s="6">
        <v>10</v>
      </c>
      <c r="P30" s="6">
        <v>5</v>
      </c>
      <c r="Q30" s="6">
        <v>38</v>
      </c>
      <c r="S30" s="6">
        <v>90</v>
      </c>
      <c r="T30" s="6">
        <v>54</v>
      </c>
      <c r="V30" s="6">
        <v>37</v>
      </c>
      <c r="W30" s="6">
        <v>6</v>
      </c>
      <c r="X30" s="6">
        <v>7</v>
      </c>
      <c r="Y30" s="6">
        <v>10</v>
      </c>
      <c r="Z30" s="6">
        <v>3</v>
      </c>
      <c r="AA30" s="6">
        <v>37</v>
      </c>
      <c r="AC30" s="6">
        <v>99</v>
      </c>
      <c r="AD30" s="6">
        <v>54</v>
      </c>
      <c r="AF30" s="6">
        <v>35</v>
      </c>
      <c r="AG30" s="6">
        <v>4</v>
      </c>
      <c r="AH30" s="6">
        <v>7</v>
      </c>
      <c r="AI30" s="6">
        <v>9</v>
      </c>
      <c r="AJ30" s="6">
        <v>3</v>
      </c>
      <c r="AK30" s="6">
        <v>35</v>
      </c>
      <c r="AM30" s="6">
        <v>96</v>
      </c>
      <c r="AN30" s="6">
        <v>54</v>
      </c>
      <c r="AP30" s="6">
        <v>36</v>
      </c>
      <c r="AQ30" s="6">
        <v>4</v>
      </c>
      <c r="AR30" s="6">
        <v>7</v>
      </c>
      <c r="AS30" s="6">
        <v>9</v>
      </c>
      <c r="AT30" s="6">
        <v>3</v>
      </c>
      <c r="AU30" s="6">
        <v>36</v>
      </c>
      <c r="AW30" s="6">
        <v>107</v>
      </c>
      <c r="AX30" s="6">
        <v>55</v>
      </c>
      <c r="AZ30" s="6">
        <v>39</v>
      </c>
      <c r="BA30" s="6">
        <v>7</v>
      </c>
      <c r="BB30" s="6">
        <v>9</v>
      </c>
      <c r="BC30" s="6">
        <v>10</v>
      </c>
      <c r="BD30" s="6">
        <v>5</v>
      </c>
      <c r="BE30" s="6">
        <v>39</v>
      </c>
      <c r="BG30" s="6">
        <v>89</v>
      </c>
      <c r="BH30" s="6">
        <v>53</v>
      </c>
      <c r="BJ30" s="6">
        <v>34</v>
      </c>
      <c r="BK30" s="6">
        <v>6</v>
      </c>
      <c r="BL30" s="6">
        <v>7</v>
      </c>
      <c r="BM30" s="6">
        <v>9</v>
      </c>
      <c r="BN30" s="6">
        <v>4</v>
      </c>
      <c r="BO30" s="6">
        <v>34</v>
      </c>
      <c r="BQ30" s="6">
        <v>79</v>
      </c>
      <c r="BR30" s="6">
        <v>53</v>
      </c>
      <c r="BT30" s="6">
        <v>41</v>
      </c>
      <c r="BU30" s="6">
        <v>8</v>
      </c>
      <c r="BV30" s="6">
        <v>9</v>
      </c>
      <c r="BW30" s="6">
        <v>11</v>
      </c>
      <c r="BX30" s="6">
        <v>5</v>
      </c>
      <c r="BY30" s="6">
        <v>41</v>
      </c>
      <c r="CA30" s="6">
        <v>98</v>
      </c>
      <c r="CB30" s="6">
        <v>54</v>
      </c>
      <c r="CD30" s="6">
        <v>43</v>
      </c>
      <c r="CE30" s="6">
        <v>8</v>
      </c>
      <c r="CF30" s="6">
        <v>9</v>
      </c>
      <c r="CG30" s="6">
        <v>11</v>
      </c>
      <c r="CH30" s="6">
        <v>5</v>
      </c>
      <c r="CI30" s="6">
        <v>43</v>
      </c>
      <c r="CK30" s="6">
        <v>98</v>
      </c>
      <c r="CL30" s="6">
        <v>54</v>
      </c>
    </row>
    <row r="31" spans="2:90" x14ac:dyDescent="0.25">
      <c r="B31" s="6">
        <v>36</v>
      </c>
      <c r="C31" s="6">
        <v>7</v>
      </c>
      <c r="D31" s="6">
        <v>7</v>
      </c>
      <c r="E31" s="6">
        <v>10</v>
      </c>
      <c r="F31" s="6">
        <v>4</v>
      </c>
      <c r="G31" s="6">
        <v>36</v>
      </c>
      <c r="I31" s="6">
        <v>92</v>
      </c>
      <c r="J31" s="6">
        <v>55</v>
      </c>
      <c r="L31" s="6">
        <v>39</v>
      </c>
      <c r="M31" s="6">
        <v>7</v>
      </c>
      <c r="N31" s="6">
        <v>8</v>
      </c>
      <c r="O31" s="6">
        <v>11</v>
      </c>
      <c r="P31" s="6">
        <v>5</v>
      </c>
      <c r="Q31" s="6">
        <v>39</v>
      </c>
      <c r="S31" s="6">
        <v>91</v>
      </c>
      <c r="T31" s="6">
        <v>54</v>
      </c>
      <c r="V31" s="6">
        <v>38</v>
      </c>
      <c r="W31" s="6">
        <v>7</v>
      </c>
      <c r="X31" s="6">
        <v>8</v>
      </c>
      <c r="Y31" s="6">
        <v>10</v>
      </c>
      <c r="Z31" s="6">
        <v>3</v>
      </c>
      <c r="AA31" s="6">
        <v>38</v>
      </c>
      <c r="AC31" s="6">
        <v>100</v>
      </c>
      <c r="AD31" s="6">
        <v>55</v>
      </c>
      <c r="AF31" s="6">
        <v>36</v>
      </c>
      <c r="AG31" s="6">
        <v>4</v>
      </c>
      <c r="AH31" s="6">
        <v>7</v>
      </c>
      <c r="AI31" s="6">
        <v>9</v>
      </c>
      <c r="AJ31" s="6">
        <v>3</v>
      </c>
      <c r="AK31" s="6">
        <v>36</v>
      </c>
      <c r="AM31" s="6">
        <v>97</v>
      </c>
      <c r="AN31" s="6">
        <v>55</v>
      </c>
      <c r="AP31" s="6">
        <v>37</v>
      </c>
      <c r="AQ31" s="6">
        <v>5</v>
      </c>
      <c r="AR31" s="6">
        <v>7</v>
      </c>
      <c r="AS31" s="6">
        <v>10</v>
      </c>
      <c r="AT31" s="6">
        <v>3</v>
      </c>
      <c r="AU31" s="6">
        <v>37</v>
      </c>
      <c r="AW31" s="6">
        <v>108</v>
      </c>
      <c r="AX31" s="6">
        <v>56</v>
      </c>
      <c r="AZ31" s="6">
        <v>40</v>
      </c>
      <c r="BA31" s="6">
        <v>8</v>
      </c>
      <c r="BB31" s="6">
        <v>9</v>
      </c>
      <c r="BC31" s="6">
        <v>11</v>
      </c>
      <c r="BD31" s="6">
        <v>5</v>
      </c>
      <c r="BE31" s="6">
        <v>40</v>
      </c>
      <c r="BG31" s="6">
        <v>90</v>
      </c>
      <c r="BH31" s="6">
        <v>54</v>
      </c>
      <c r="BJ31" s="6">
        <v>35</v>
      </c>
      <c r="BK31" s="6">
        <v>6</v>
      </c>
      <c r="BL31" s="6">
        <v>7</v>
      </c>
      <c r="BM31" s="6">
        <v>9</v>
      </c>
      <c r="BN31" s="6">
        <v>4</v>
      </c>
      <c r="BO31" s="6">
        <v>35</v>
      </c>
      <c r="BQ31" s="6">
        <v>80</v>
      </c>
      <c r="BR31" s="6">
        <v>53</v>
      </c>
      <c r="BT31" s="6">
        <v>42</v>
      </c>
      <c r="BU31" s="6">
        <v>8</v>
      </c>
      <c r="BV31" s="6">
        <v>9</v>
      </c>
      <c r="BW31" s="6">
        <v>11</v>
      </c>
      <c r="BX31" s="6">
        <v>6</v>
      </c>
      <c r="BY31" s="6">
        <v>42</v>
      </c>
      <c r="CA31" s="6">
        <v>99</v>
      </c>
      <c r="CB31" s="6">
        <v>55</v>
      </c>
      <c r="CD31" s="6">
        <v>44</v>
      </c>
      <c r="CE31" s="6">
        <v>9</v>
      </c>
      <c r="CF31" s="6">
        <v>10</v>
      </c>
      <c r="CG31" s="6">
        <v>12</v>
      </c>
      <c r="CH31" s="6">
        <v>5</v>
      </c>
      <c r="CI31" s="6">
        <v>44</v>
      </c>
      <c r="CK31" s="6">
        <v>99</v>
      </c>
      <c r="CL31" s="6">
        <v>55</v>
      </c>
    </row>
    <row r="32" spans="2:90" x14ac:dyDescent="0.25">
      <c r="B32" s="6">
        <v>37</v>
      </c>
      <c r="C32" s="6">
        <v>7</v>
      </c>
      <c r="D32" s="6">
        <v>8</v>
      </c>
      <c r="E32" s="6">
        <v>10</v>
      </c>
      <c r="F32" s="6">
        <v>4</v>
      </c>
      <c r="G32" s="6">
        <v>37</v>
      </c>
      <c r="I32" s="6">
        <v>93</v>
      </c>
      <c r="J32" s="6">
        <v>55</v>
      </c>
      <c r="L32" s="6">
        <v>40</v>
      </c>
      <c r="M32" s="6">
        <v>8</v>
      </c>
      <c r="N32" s="6">
        <v>9</v>
      </c>
      <c r="O32" s="6">
        <v>11</v>
      </c>
      <c r="P32" s="6">
        <v>5</v>
      </c>
      <c r="Q32" s="6">
        <v>40</v>
      </c>
      <c r="S32" s="6">
        <v>92</v>
      </c>
      <c r="T32" s="6">
        <v>55</v>
      </c>
      <c r="V32" s="6">
        <v>39</v>
      </c>
      <c r="W32" s="6">
        <v>7</v>
      </c>
      <c r="X32" s="6">
        <v>8</v>
      </c>
      <c r="Y32" s="6">
        <v>10</v>
      </c>
      <c r="Z32" s="6">
        <v>4</v>
      </c>
      <c r="AA32" s="6">
        <v>39</v>
      </c>
      <c r="AC32" s="6">
        <v>101</v>
      </c>
      <c r="AD32" s="6">
        <v>56</v>
      </c>
      <c r="AF32" s="6">
        <v>37</v>
      </c>
      <c r="AG32" s="6">
        <v>5</v>
      </c>
      <c r="AH32" s="6">
        <v>8</v>
      </c>
      <c r="AI32" s="6">
        <v>10</v>
      </c>
      <c r="AJ32" s="6">
        <v>4</v>
      </c>
      <c r="AK32" s="6">
        <v>37</v>
      </c>
      <c r="AM32" s="6">
        <v>98</v>
      </c>
      <c r="AN32" s="6">
        <v>55</v>
      </c>
      <c r="AP32" s="6">
        <v>38</v>
      </c>
      <c r="AQ32" s="6">
        <v>5</v>
      </c>
      <c r="AR32" s="6">
        <v>8</v>
      </c>
      <c r="AS32" s="6">
        <v>10</v>
      </c>
      <c r="AT32" s="6">
        <v>3</v>
      </c>
      <c r="AU32" s="6">
        <v>38</v>
      </c>
      <c r="AW32" s="6">
        <v>109</v>
      </c>
      <c r="AX32" s="6">
        <v>57</v>
      </c>
      <c r="AZ32" s="6">
        <v>41</v>
      </c>
      <c r="BA32" s="6">
        <v>8</v>
      </c>
      <c r="BB32" s="6">
        <v>9</v>
      </c>
      <c r="BC32" s="6">
        <v>11</v>
      </c>
      <c r="BD32" s="6">
        <v>5</v>
      </c>
      <c r="BE32" s="6">
        <v>41</v>
      </c>
      <c r="BG32" s="6">
        <v>91</v>
      </c>
      <c r="BH32" s="6">
        <v>54</v>
      </c>
      <c r="BJ32" s="6">
        <v>36</v>
      </c>
      <c r="BK32" s="6">
        <v>7</v>
      </c>
      <c r="BL32" s="6">
        <v>7</v>
      </c>
      <c r="BM32" s="6">
        <v>9</v>
      </c>
      <c r="BN32" s="6">
        <v>5</v>
      </c>
      <c r="BO32" s="6">
        <v>36</v>
      </c>
      <c r="BQ32" s="6">
        <v>81</v>
      </c>
      <c r="BR32" s="6">
        <v>54</v>
      </c>
      <c r="BT32" s="6">
        <v>43</v>
      </c>
      <c r="BU32" s="6">
        <v>9</v>
      </c>
      <c r="BV32" s="6">
        <v>10</v>
      </c>
      <c r="BW32" s="6">
        <v>12</v>
      </c>
      <c r="BX32" s="6">
        <v>6</v>
      </c>
      <c r="BY32" s="6">
        <v>43</v>
      </c>
      <c r="CA32" s="6">
        <v>100</v>
      </c>
      <c r="CB32" s="6">
        <v>55</v>
      </c>
      <c r="CD32" s="6">
        <v>45</v>
      </c>
      <c r="CE32" s="6">
        <v>9</v>
      </c>
      <c r="CF32" s="6">
        <v>10</v>
      </c>
      <c r="CG32" s="6">
        <v>12</v>
      </c>
      <c r="CH32" s="6">
        <v>5</v>
      </c>
      <c r="CI32" s="6">
        <v>45</v>
      </c>
      <c r="CK32" s="6">
        <v>100</v>
      </c>
      <c r="CL32" s="6">
        <v>55</v>
      </c>
    </row>
    <row r="33" spans="2:90" x14ac:dyDescent="0.25">
      <c r="B33" s="6">
        <v>38</v>
      </c>
      <c r="C33" s="6">
        <v>8</v>
      </c>
      <c r="D33" s="6">
        <v>8</v>
      </c>
      <c r="E33" s="6">
        <v>10</v>
      </c>
      <c r="F33" s="6">
        <v>5</v>
      </c>
      <c r="G33" s="6">
        <v>38</v>
      </c>
      <c r="I33" s="6">
        <v>94</v>
      </c>
      <c r="J33" s="6">
        <v>56</v>
      </c>
      <c r="L33" s="6">
        <v>41</v>
      </c>
      <c r="M33" s="6">
        <v>8</v>
      </c>
      <c r="N33" s="6">
        <v>9</v>
      </c>
      <c r="O33" s="6">
        <v>12</v>
      </c>
      <c r="P33" s="6">
        <v>6</v>
      </c>
      <c r="Q33" s="6">
        <v>41</v>
      </c>
      <c r="S33" s="6">
        <v>93</v>
      </c>
      <c r="T33" s="6">
        <v>55</v>
      </c>
      <c r="V33" s="6">
        <v>40</v>
      </c>
      <c r="W33" s="6">
        <v>8</v>
      </c>
      <c r="X33" s="6">
        <v>8</v>
      </c>
      <c r="Y33" s="6">
        <v>11</v>
      </c>
      <c r="Z33" s="6">
        <v>4</v>
      </c>
      <c r="AA33" s="6">
        <v>40</v>
      </c>
      <c r="AC33" s="6">
        <v>102</v>
      </c>
      <c r="AD33" s="6">
        <v>56</v>
      </c>
      <c r="AF33" s="6">
        <v>38</v>
      </c>
      <c r="AG33" s="6">
        <v>6</v>
      </c>
      <c r="AH33" s="6">
        <v>8</v>
      </c>
      <c r="AI33" s="6">
        <v>10</v>
      </c>
      <c r="AJ33" s="6">
        <v>4</v>
      </c>
      <c r="AK33" s="6">
        <v>38</v>
      </c>
      <c r="AM33" s="6">
        <v>99</v>
      </c>
      <c r="AN33" s="6">
        <v>56</v>
      </c>
      <c r="AP33" s="6">
        <v>39</v>
      </c>
      <c r="AQ33" s="6">
        <v>6</v>
      </c>
      <c r="AR33" s="6">
        <v>8</v>
      </c>
      <c r="AS33" s="6">
        <v>10</v>
      </c>
      <c r="AT33" s="6">
        <v>4</v>
      </c>
      <c r="AU33" s="6">
        <v>39</v>
      </c>
      <c r="AW33" s="6">
        <v>110</v>
      </c>
      <c r="AX33" s="6">
        <v>57</v>
      </c>
      <c r="AZ33" s="6">
        <v>42</v>
      </c>
      <c r="BA33" s="6">
        <v>9</v>
      </c>
      <c r="BB33" s="6">
        <v>9</v>
      </c>
      <c r="BC33" s="6">
        <v>11</v>
      </c>
      <c r="BD33" s="6">
        <v>6</v>
      </c>
      <c r="BE33" s="6">
        <v>42</v>
      </c>
      <c r="BG33" s="6">
        <v>92</v>
      </c>
      <c r="BH33" s="6">
        <v>55</v>
      </c>
      <c r="BJ33" s="6">
        <v>37</v>
      </c>
      <c r="BK33" s="6">
        <v>7</v>
      </c>
      <c r="BL33" s="6">
        <v>8</v>
      </c>
      <c r="BM33" s="6">
        <v>10</v>
      </c>
      <c r="BN33" s="6">
        <v>5</v>
      </c>
      <c r="BO33" s="6">
        <v>37</v>
      </c>
      <c r="BQ33" s="6">
        <v>82</v>
      </c>
      <c r="BR33" s="6">
        <v>54</v>
      </c>
      <c r="BT33" s="6">
        <v>44</v>
      </c>
      <c r="BU33" s="6">
        <v>9</v>
      </c>
      <c r="BV33" s="6">
        <v>10</v>
      </c>
      <c r="BW33" s="6">
        <v>12</v>
      </c>
      <c r="BX33" s="6">
        <v>6</v>
      </c>
      <c r="BY33" s="6">
        <v>44</v>
      </c>
      <c r="CA33" s="6">
        <v>101</v>
      </c>
      <c r="CB33" s="6">
        <v>56</v>
      </c>
      <c r="CD33" s="6">
        <v>46</v>
      </c>
      <c r="CE33" s="6">
        <v>10</v>
      </c>
      <c r="CF33" s="6">
        <v>10</v>
      </c>
      <c r="CG33" s="6">
        <v>13</v>
      </c>
      <c r="CH33" s="6">
        <v>6</v>
      </c>
      <c r="CI33" s="6">
        <v>46</v>
      </c>
      <c r="CK33" s="6">
        <v>101</v>
      </c>
      <c r="CL33" s="6">
        <v>56</v>
      </c>
    </row>
    <row r="34" spans="2:90" x14ac:dyDescent="0.25">
      <c r="B34" s="6">
        <v>39</v>
      </c>
      <c r="C34" s="6">
        <v>8</v>
      </c>
      <c r="D34" s="6">
        <v>8</v>
      </c>
      <c r="E34" s="6">
        <v>11</v>
      </c>
      <c r="F34" s="6">
        <v>5</v>
      </c>
      <c r="G34" s="6">
        <v>39</v>
      </c>
      <c r="I34" s="6">
        <v>95</v>
      </c>
      <c r="J34" s="6">
        <v>56</v>
      </c>
      <c r="L34" s="6">
        <v>42</v>
      </c>
      <c r="M34" s="6">
        <v>9</v>
      </c>
      <c r="N34" s="6">
        <v>9</v>
      </c>
      <c r="O34" s="6">
        <v>12</v>
      </c>
      <c r="P34" s="6">
        <v>6</v>
      </c>
      <c r="Q34" s="6">
        <v>42</v>
      </c>
      <c r="S34" s="6">
        <v>94</v>
      </c>
      <c r="T34" s="6">
        <v>56</v>
      </c>
      <c r="V34" s="6">
        <v>41</v>
      </c>
      <c r="W34" s="6">
        <v>8</v>
      </c>
      <c r="X34" s="6">
        <v>9</v>
      </c>
      <c r="Y34" s="6">
        <v>11</v>
      </c>
      <c r="Z34" s="6">
        <v>4</v>
      </c>
      <c r="AA34" s="6">
        <v>41</v>
      </c>
      <c r="AC34" s="6">
        <v>103</v>
      </c>
      <c r="AD34" s="6">
        <v>57</v>
      </c>
      <c r="AF34" s="6">
        <v>39</v>
      </c>
      <c r="AG34" s="6">
        <v>6</v>
      </c>
      <c r="AH34" s="6">
        <v>8</v>
      </c>
      <c r="AI34" s="6">
        <v>10</v>
      </c>
      <c r="AJ34" s="6">
        <v>4</v>
      </c>
      <c r="AK34" s="6">
        <v>39</v>
      </c>
      <c r="AM34" s="6">
        <v>100</v>
      </c>
      <c r="AN34" s="6">
        <v>56</v>
      </c>
      <c r="AP34" s="6">
        <v>40</v>
      </c>
      <c r="AQ34" s="6">
        <v>7</v>
      </c>
      <c r="AR34" s="6">
        <v>8</v>
      </c>
      <c r="AS34" s="6">
        <v>11</v>
      </c>
      <c r="AT34" s="6">
        <v>4</v>
      </c>
      <c r="AU34" s="6">
        <v>40</v>
      </c>
      <c r="AW34" s="6">
        <v>111</v>
      </c>
      <c r="AX34" s="6">
        <v>58</v>
      </c>
      <c r="AZ34" s="6">
        <v>43</v>
      </c>
      <c r="BA34" s="6">
        <v>9</v>
      </c>
      <c r="BB34" s="6">
        <v>10</v>
      </c>
      <c r="BC34" s="6">
        <v>12</v>
      </c>
      <c r="BD34" s="6">
        <v>6</v>
      </c>
      <c r="BE34" s="6">
        <v>43</v>
      </c>
      <c r="BG34" s="6">
        <v>93</v>
      </c>
      <c r="BH34" s="6">
        <v>55</v>
      </c>
      <c r="BJ34" s="6">
        <v>38</v>
      </c>
      <c r="BK34" s="6">
        <v>7</v>
      </c>
      <c r="BL34" s="6">
        <v>8</v>
      </c>
      <c r="BM34" s="6">
        <v>10</v>
      </c>
      <c r="BN34" s="6">
        <v>5</v>
      </c>
      <c r="BO34" s="6">
        <v>38</v>
      </c>
      <c r="BQ34" s="6">
        <v>83</v>
      </c>
      <c r="BR34" s="6">
        <v>55</v>
      </c>
      <c r="BT34" s="6">
        <v>45</v>
      </c>
      <c r="BU34" s="6">
        <v>10</v>
      </c>
      <c r="BV34" s="6">
        <v>10</v>
      </c>
      <c r="BW34" s="6">
        <v>13</v>
      </c>
      <c r="BX34" s="6">
        <v>7</v>
      </c>
      <c r="BY34" s="6">
        <v>45</v>
      </c>
      <c r="CA34" s="6">
        <v>102</v>
      </c>
      <c r="CB34" s="6">
        <v>56</v>
      </c>
      <c r="CD34" s="6">
        <v>47</v>
      </c>
      <c r="CE34" s="6">
        <v>10</v>
      </c>
      <c r="CF34" s="6">
        <v>11</v>
      </c>
      <c r="CG34" s="6">
        <v>13</v>
      </c>
      <c r="CH34" s="6">
        <v>6</v>
      </c>
      <c r="CI34" s="6">
        <v>47</v>
      </c>
      <c r="CK34" s="6">
        <v>102</v>
      </c>
      <c r="CL34" s="6">
        <v>56</v>
      </c>
    </row>
    <row r="35" spans="2:90" ht="17.25" customHeight="1" x14ac:dyDescent="0.25">
      <c r="B35" s="6">
        <v>40</v>
      </c>
      <c r="C35" s="6">
        <v>8</v>
      </c>
      <c r="D35" s="6">
        <v>9</v>
      </c>
      <c r="E35" s="6">
        <v>11</v>
      </c>
      <c r="F35" s="6">
        <v>5</v>
      </c>
      <c r="G35" s="6">
        <v>40</v>
      </c>
      <c r="I35" s="6">
        <v>96</v>
      </c>
      <c r="J35" s="6">
        <v>57</v>
      </c>
      <c r="L35" s="6">
        <v>43</v>
      </c>
      <c r="M35" s="6">
        <v>9</v>
      </c>
      <c r="N35" s="6">
        <v>10</v>
      </c>
      <c r="O35" s="6">
        <v>12</v>
      </c>
      <c r="P35" s="6">
        <v>6</v>
      </c>
      <c r="Q35" s="6">
        <v>43</v>
      </c>
      <c r="S35" s="6">
        <v>95</v>
      </c>
      <c r="T35" s="6">
        <v>56</v>
      </c>
      <c r="V35" s="6">
        <v>42</v>
      </c>
      <c r="W35" s="6">
        <v>9</v>
      </c>
      <c r="X35" s="6">
        <v>9</v>
      </c>
      <c r="Y35" s="6">
        <v>11</v>
      </c>
      <c r="Z35" s="6">
        <v>5</v>
      </c>
      <c r="AA35" s="6">
        <v>42</v>
      </c>
      <c r="AC35" s="6">
        <v>104</v>
      </c>
      <c r="AD35" s="6">
        <v>57</v>
      </c>
      <c r="AF35" s="6">
        <v>40</v>
      </c>
      <c r="AG35" s="6">
        <v>7</v>
      </c>
      <c r="AH35" s="6">
        <v>9</v>
      </c>
      <c r="AI35" s="6">
        <v>11</v>
      </c>
      <c r="AJ35" s="6">
        <v>5</v>
      </c>
      <c r="AK35" s="6">
        <v>40</v>
      </c>
      <c r="AM35" s="6">
        <v>101</v>
      </c>
      <c r="AN35" s="6">
        <v>57</v>
      </c>
      <c r="AP35" s="6">
        <v>41</v>
      </c>
      <c r="AQ35" s="6">
        <v>7</v>
      </c>
      <c r="AR35" s="6">
        <v>9</v>
      </c>
      <c r="AS35" s="6">
        <v>11</v>
      </c>
      <c r="AT35" s="6">
        <v>4</v>
      </c>
      <c r="AU35" s="6">
        <v>41</v>
      </c>
      <c r="AW35" s="6">
        <v>112</v>
      </c>
      <c r="AX35" s="6">
        <v>58</v>
      </c>
      <c r="AZ35" s="6">
        <v>44</v>
      </c>
      <c r="BA35" s="6">
        <v>9</v>
      </c>
      <c r="BB35" s="6">
        <v>10</v>
      </c>
      <c r="BC35" s="6">
        <v>12</v>
      </c>
      <c r="BD35" s="6">
        <v>6</v>
      </c>
      <c r="BE35" s="6">
        <v>44</v>
      </c>
      <c r="BG35" s="6">
        <v>94</v>
      </c>
      <c r="BH35" s="6">
        <v>56</v>
      </c>
      <c r="BJ35" s="6">
        <v>39</v>
      </c>
      <c r="BK35" s="6">
        <v>8</v>
      </c>
      <c r="BL35" s="6">
        <v>8</v>
      </c>
      <c r="BM35" s="6">
        <v>10</v>
      </c>
      <c r="BN35" s="6">
        <v>5</v>
      </c>
      <c r="BO35" s="6">
        <v>39</v>
      </c>
      <c r="BQ35" s="6">
        <v>84</v>
      </c>
      <c r="BR35" s="6">
        <v>55</v>
      </c>
      <c r="BT35" s="6">
        <v>46</v>
      </c>
      <c r="BU35" s="6">
        <v>10</v>
      </c>
      <c r="BV35" s="6">
        <v>11</v>
      </c>
      <c r="BW35" s="6">
        <v>13</v>
      </c>
      <c r="BX35" s="6">
        <v>7</v>
      </c>
      <c r="BY35" s="6">
        <v>46</v>
      </c>
      <c r="CA35" s="6">
        <v>103</v>
      </c>
      <c r="CB35" s="6">
        <v>57</v>
      </c>
      <c r="CD35" s="6">
        <v>48</v>
      </c>
      <c r="CE35" s="6">
        <v>11</v>
      </c>
      <c r="CF35" s="6">
        <v>11</v>
      </c>
      <c r="CG35" s="6">
        <v>14</v>
      </c>
      <c r="CH35" s="6">
        <v>6</v>
      </c>
      <c r="CI35" s="6">
        <v>48</v>
      </c>
      <c r="CK35" s="6">
        <v>103</v>
      </c>
      <c r="CL35" s="6">
        <v>57</v>
      </c>
    </row>
    <row r="36" spans="2:90" x14ac:dyDescent="0.25">
      <c r="B36" s="6">
        <v>41</v>
      </c>
      <c r="C36" s="6">
        <v>9</v>
      </c>
      <c r="D36" s="6">
        <v>9</v>
      </c>
      <c r="E36" s="6">
        <v>11</v>
      </c>
      <c r="F36" s="6">
        <v>6</v>
      </c>
      <c r="G36" s="6">
        <v>41</v>
      </c>
      <c r="I36" s="6">
        <v>97</v>
      </c>
      <c r="J36" s="6">
        <v>57</v>
      </c>
      <c r="L36" s="6">
        <v>44</v>
      </c>
      <c r="M36" s="6">
        <v>10</v>
      </c>
      <c r="N36" s="6">
        <v>10</v>
      </c>
      <c r="O36" s="6">
        <v>13</v>
      </c>
      <c r="P36" s="6">
        <v>7</v>
      </c>
      <c r="Q36" s="6">
        <v>44</v>
      </c>
      <c r="S36" s="6">
        <v>96</v>
      </c>
      <c r="T36" s="6">
        <v>57</v>
      </c>
      <c r="V36" s="6">
        <v>43</v>
      </c>
      <c r="W36" s="6">
        <v>9</v>
      </c>
      <c r="X36" s="6">
        <v>9</v>
      </c>
      <c r="Y36" s="6">
        <v>12</v>
      </c>
      <c r="Z36" s="6">
        <v>5</v>
      </c>
      <c r="AA36" s="6">
        <v>43</v>
      </c>
      <c r="AC36" s="6">
        <v>105</v>
      </c>
      <c r="AD36" s="6">
        <v>58</v>
      </c>
      <c r="AF36" s="6">
        <v>41</v>
      </c>
      <c r="AG36" s="6">
        <v>7</v>
      </c>
      <c r="AH36" s="6">
        <v>9</v>
      </c>
      <c r="AI36" s="6">
        <v>11</v>
      </c>
      <c r="AJ36" s="6">
        <v>5</v>
      </c>
      <c r="AK36" s="6">
        <v>41</v>
      </c>
      <c r="AM36" s="6">
        <v>102</v>
      </c>
      <c r="AN36" s="6">
        <v>57</v>
      </c>
      <c r="AP36" s="6">
        <v>42</v>
      </c>
      <c r="AQ36" s="6">
        <v>8</v>
      </c>
      <c r="AR36" s="6">
        <v>9</v>
      </c>
      <c r="AS36" s="6">
        <v>11</v>
      </c>
      <c r="AT36" s="6">
        <v>5</v>
      </c>
      <c r="AU36" s="6">
        <v>42</v>
      </c>
      <c r="AW36" s="6">
        <v>113</v>
      </c>
      <c r="AX36" s="6">
        <v>59</v>
      </c>
      <c r="AZ36" s="6">
        <v>45</v>
      </c>
      <c r="BA36" s="6">
        <v>10</v>
      </c>
      <c r="BB36" s="6">
        <v>10</v>
      </c>
      <c r="BC36" s="6">
        <v>12</v>
      </c>
      <c r="BD36" s="6">
        <v>7</v>
      </c>
      <c r="BE36" s="6">
        <v>45</v>
      </c>
      <c r="BG36" s="6">
        <v>95</v>
      </c>
      <c r="BH36" s="6">
        <v>56</v>
      </c>
      <c r="BJ36" s="6">
        <v>40</v>
      </c>
      <c r="BK36" s="6">
        <v>8</v>
      </c>
      <c r="BL36" s="6">
        <v>9</v>
      </c>
      <c r="BM36" s="6">
        <v>11</v>
      </c>
      <c r="BN36" s="6">
        <v>6</v>
      </c>
      <c r="BO36" s="6">
        <v>40</v>
      </c>
      <c r="BQ36" s="6">
        <v>85</v>
      </c>
      <c r="BR36" s="6">
        <v>55</v>
      </c>
      <c r="BT36" s="6">
        <v>47</v>
      </c>
      <c r="BU36" s="6">
        <v>11</v>
      </c>
      <c r="BV36" s="6">
        <v>11</v>
      </c>
      <c r="BW36" s="6">
        <v>13</v>
      </c>
      <c r="BX36" s="6">
        <v>7</v>
      </c>
      <c r="BY36" s="6">
        <v>47</v>
      </c>
      <c r="CA36" s="6">
        <v>104</v>
      </c>
      <c r="CB36" s="6">
        <v>57</v>
      </c>
      <c r="CD36" s="6">
        <v>49</v>
      </c>
      <c r="CE36" s="6">
        <v>11</v>
      </c>
      <c r="CF36" s="6">
        <v>11</v>
      </c>
      <c r="CG36" s="6">
        <v>14</v>
      </c>
      <c r="CH36" s="6">
        <v>7</v>
      </c>
      <c r="CI36" s="6">
        <v>49</v>
      </c>
      <c r="CK36" s="6">
        <v>104</v>
      </c>
      <c r="CL36" s="6">
        <v>57</v>
      </c>
    </row>
    <row r="37" spans="2:90" x14ac:dyDescent="0.25">
      <c r="B37" s="6">
        <v>42</v>
      </c>
      <c r="C37" s="6">
        <v>9</v>
      </c>
      <c r="D37" s="6">
        <v>9</v>
      </c>
      <c r="E37" s="6">
        <v>12</v>
      </c>
      <c r="F37" s="6">
        <v>6</v>
      </c>
      <c r="G37" s="6">
        <v>42</v>
      </c>
      <c r="I37" s="6">
        <v>98</v>
      </c>
      <c r="J37" s="6">
        <v>58</v>
      </c>
      <c r="L37" s="6">
        <v>45</v>
      </c>
      <c r="M37" s="6">
        <v>10</v>
      </c>
      <c r="N37" s="6">
        <v>10</v>
      </c>
      <c r="O37" s="6">
        <v>13</v>
      </c>
      <c r="P37" s="6">
        <v>7</v>
      </c>
      <c r="Q37" s="6">
        <v>45</v>
      </c>
      <c r="S37" s="6">
        <v>97</v>
      </c>
      <c r="T37" s="6">
        <v>57</v>
      </c>
      <c r="V37" s="6">
        <v>44</v>
      </c>
      <c r="W37" s="6">
        <v>9</v>
      </c>
      <c r="X37" s="6">
        <v>10</v>
      </c>
      <c r="Y37" s="6">
        <v>12</v>
      </c>
      <c r="Z37" s="6">
        <v>5</v>
      </c>
      <c r="AA37" s="6">
        <v>44</v>
      </c>
      <c r="AC37" s="6">
        <v>106</v>
      </c>
      <c r="AD37" s="6">
        <v>58</v>
      </c>
      <c r="AF37" s="6">
        <v>42</v>
      </c>
      <c r="AG37" s="6">
        <v>8</v>
      </c>
      <c r="AH37" s="6">
        <v>9</v>
      </c>
      <c r="AI37" s="6">
        <v>11</v>
      </c>
      <c r="AJ37" s="6">
        <v>5</v>
      </c>
      <c r="AK37" s="6">
        <v>42</v>
      </c>
      <c r="AM37" s="6">
        <v>103</v>
      </c>
      <c r="AN37" s="6">
        <v>58</v>
      </c>
      <c r="AP37" s="6">
        <v>43</v>
      </c>
      <c r="AQ37" s="6">
        <v>8</v>
      </c>
      <c r="AR37" s="6">
        <v>9</v>
      </c>
      <c r="AS37" s="6">
        <v>12</v>
      </c>
      <c r="AT37" s="6">
        <v>5</v>
      </c>
      <c r="AU37" s="6">
        <v>43</v>
      </c>
      <c r="AW37" s="6">
        <v>114</v>
      </c>
      <c r="AX37" s="6">
        <v>59</v>
      </c>
      <c r="AZ37" s="6">
        <v>46</v>
      </c>
      <c r="BA37" s="6">
        <v>10</v>
      </c>
      <c r="BB37" s="6">
        <v>11</v>
      </c>
      <c r="BC37" s="6">
        <v>13</v>
      </c>
      <c r="BD37" s="6">
        <v>7</v>
      </c>
      <c r="BE37" s="6">
        <v>46</v>
      </c>
      <c r="BG37" s="6">
        <v>96</v>
      </c>
      <c r="BH37" s="6">
        <v>57</v>
      </c>
      <c r="BJ37" s="6">
        <v>41</v>
      </c>
      <c r="BK37" s="6">
        <v>9</v>
      </c>
      <c r="BL37" s="6">
        <v>9</v>
      </c>
      <c r="BM37" s="6">
        <v>11</v>
      </c>
      <c r="BN37" s="6">
        <v>6</v>
      </c>
      <c r="BO37" s="6">
        <v>41</v>
      </c>
      <c r="BQ37" s="6">
        <v>86</v>
      </c>
      <c r="BR37" s="6">
        <v>56</v>
      </c>
      <c r="BT37" s="6">
        <v>48</v>
      </c>
      <c r="BU37" s="6">
        <v>11</v>
      </c>
      <c r="BV37" s="6">
        <v>11</v>
      </c>
      <c r="BW37" s="6">
        <v>14</v>
      </c>
      <c r="BX37" s="6">
        <v>7</v>
      </c>
      <c r="BY37" s="6">
        <v>48</v>
      </c>
      <c r="CA37" s="6">
        <v>105</v>
      </c>
      <c r="CB37" s="6">
        <v>58</v>
      </c>
      <c r="CD37" s="6">
        <v>50</v>
      </c>
      <c r="CE37" s="6">
        <v>12</v>
      </c>
      <c r="CF37" s="6">
        <v>12</v>
      </c>
      <c r="CG37" s="6">
        <v>14</v>
      </c>
      <c r="CH37" s="6">
        <v>7</v>
      </c>
      <c r="CI37" s="6">
        <v>50</v>
      </c>
      <c r="CK37" s="6">
        <v>105</v>
      </c>
      <c r="CL37" s="6">
        <v>58</v>
      </c>
    </row>
    <row r="38" spans="2:90" x14ac:dyDescent="0.25">
      <c r="B38" s="6">
        <v>43</v>
      </c>
      <c r="C38" s="6">
        <v>10</v>
      </c>
      <c r="D38" s="6">
        <v>10</v>
      </c>
      <c r="E38" s="6">
        <v>12</v>
      </c>
      <c r="F38" s="6">
        <v>6</v>
      </c>
      <c r="G38" s="6">
        <v>43</v>
      </c>
      <c r="I38" s="6">
        <v>99</v>
      </c>
      <c r="J38" s="6">
        <v>58</v>
      </c>
      <c r="L38" s="6">
        <v>46</v>
      </c>
      <c r="M38" s="6">
        <v>10</v>
      </c>
      <c r="N38" s="6">
        <v>11</v>
      </c>
      <c r="O38" s="6">
        <v>14</v>
      </c>
      <c r="P38" s="6">
        <v>7</v>
      </c>
      <c r="Q38" s="6">
        <v>46</v>
      </c>
      <c r="S38" s="6">
        <v>98</v>
      </c>
      <c r="T38" s="6">
        <v>58</v>
      </c>
      <c r="V38" s="6">
        <v>45</v>
      </c>
      <c r="W38" s="6">
        <v>10</v>
      </c>
      <c r="X38" s="6">
        <v>10</v>
      </c>
      <c r="Y38" s="6">
        <v>12</v>
      </c>
      <c r="Z38" s="6">
        <v>6</v>
      </c>
      <c r="AA38" s="6">
        <v>45</v>
      </c>
      <c r="AC38" s="6">
        <v>107</v>
      </c>
      <c r="AD38" s="6">
        <v>59</v>
      </c>
      <c r="AF38" s="6">
        <v>43</v>
      </c>
      <c r="AG38" s="6">
        <v>8</v>
      </c>
      <c r="AH38" s="6">
        <v>9</v>
      </c>
      <c r="AI38" s="6">
        <v>12</v>
      </c>
      <c r="AJ38" s="6">
        <v>6</v>
      </c>
      <c r="AK38" s="6">
        <v>43</v>
      </c>
      <c r="AM38" s="6">
        <v>104</v>
      </c>
      <c r="AN38" s="6">
        <v>58</v>
      </c>
      <c r="AP38" s="6">
        <v>44</v>
      </c>
      <c r="AQ38" s="6">
        <v>9</v>
      </c>
      <c r="AR38" s="6">
        <v>10</v>
      </c>
      <c r="AS38" s="6">
        <v>12</v>
      </c>
      <c r="AT38" s="6">
        <v>5</v>
      </c>
      <c r="AU38" s="6">
        <v>44</v>
      </c>
      <c r="AW38" s="6">
        <v>115</v>
      </c>
      <c r="AX38" s="6">
        <v>60</v>
      </c>
      <c r="AZ38" s="6">
        <v>47</v>
      </c>
      <c r="BA38" s="6">
        <v>10</v>
      </c>
      <c r="BB38" s="6">
        <v>11</v>
      </c>
      <c r="BC38" s="6">
        <v>13</v>
      </c>
      <c r="BD38" s="6">
        <v>7</v>
      </c>
      <c r="BE38" s="6">
        <v>47</v>
      </c>
      <c r="BG38" s="6">
        <v>97</v>
      </c>
      <c r="BH38" s="6">
        <v>57</v>
      </c>
      <c r="BJ38" s="6">
        <v>42</v>
      </c>
      <c r="BK38" s="6">
        <v>9</v>
      </c>
      <c r="BL38" s="6">
        <v>9</v>
      </c>
      <c r="BM38" s="6">
        <v>11</v>
      </c>
      <c r="BN38" s="6">
        <v>6</v>
      </c>
      <c r="BO38" s="6">
        <v>42</v>
      </c>
      <c r="BQ38" s="6">
        <v>87</v>
      </c>
      <c r="BR38" s="6">
        <v>56</v>
      </c>
      <c r="BT38" s="6">
        <v>49</v>
      </c>
      <c r="BU38" s="6">
        <v>12</v>
      </c>
      <c r="BV38" s="6">
        <v>12</v>
      </c>
      <c r="BW38" s="6">
        <v>14</v>
      </c>
      <c r="BX38" s="6">
        <v>8</v>
      </c>
      <c r="BY38" s="6">
        <v>49</v>
      </c>
      <c r="CA38" s="6">
        <v>106</v>
      </c>
      <c r="CB38" s="6">
        <v>58</v>
      </c>
      <c r="CD38" s="6">
        <v>51</v>
      </c>
      <c r="CE38" s="6">
        <v>12</v>
      </c>
      <c r="CF38" s="6">
        <v>12</v>
      </c>
      <c r="CG38" s="6">
        <v>14</v>
      </c>
      <c r="CH38" s="6">
        <v>7</v>
      </c>
      <c r="CI38" s="6">
        <v>51</v>
      </c>
      <c r="CK38" s="6">
        <v>106</v>
      </c>
      <c r="CL38" s="6">
        <v>58</v>
      </c>
    </row>
    <row r="39" spans="2:90" x14ac:dyDescent="0.25">
      <c r="B39" s="6">
        <v>44</v>
      </c>
      <c r="C39" s="6">
        <v>10</v>
      </c>
      <c r="D39" s="6">
        <v>10</v>
      </c>
      <c r="E39" s="6">
        <v>12</v>
      </c>
      <c r="F39" s="6">
        <v>7</v>
      </c>
      <c r="G39" s="6">
        <v>44</v>
      </c>
      <c r="I39" s="6">
        <v>100</v>
      </c>
      <c r="J39" s="6">
        <v>59</v>
      </c>
      <c r="L39" s="6">
        <v>47</v>
      </c>
      <c r="M39" s="6">
        <v>11</v>
      </c>
      <c r="N39" s="6">
        <v>11</v>
      </c>
      <c r="O39" s="6">
        <v>14</v>
      </c>
      <c r="P39" s="6">
        <v>8</v>
      </c>
      <c r="Q39" s="6">
        <v>47</v>
      </c>
      <c r="S39" s="6">
        <v>99</v>
      </c>
      <c r="T39" s="6">
        <v>58</v>
      </c>
      <c r="V39" s="6">
        <v>46</v>
      </c>
      <c r="W39" s="6">
        <v>10</v>
      </c>
      <c r="X39" s="6">
        <v>10</v>
      </c>
      <c r="Y39" s="6">
        <v>13</v>
      </c>
      <c r="Z39" s="6">
        <v>6</v>
      </c>
      <c r="AA39" s="6">
        <v>46</v>
      </c>
      <c r="AC39" s="6">
        <v>108</v>
      </c>
      <c r="AD39" s="6">
        <v>59</v>
      </c>
      <c r="AF39" s="6">
        <v>44</v>
      </c>
      <c r="AG39" s="6">
        <v>9</v>
      </c>
      <c r="AH39" s="6">
        <v>10</v>
      </c>
      <c r="AI39" s="6">
        <v>12</v>
      </c>
      <c r="AJ39" s="6">
        <v>6</v>
      </c>
      <c r="AK39" s="6">
        <v>44</v>
      </c>
      <c r="AM39" s="6">
        <v>105</v>
      </c>
      <c r="AN39" s="6">
        <v>59</v>
      </c>
      <c r="AP39" s="6">
        <v>45</v>
      </c>
      <c r="AQ39" s="6">
        <v>9</v>
      </c>
      <c r="AR39" s="6">
        <v>10</v>
      </c>
      <c r="AS39" s="6">
        <v>12</v>
      </c>
      <c r="AT39" s="6">
        <v>6</v>
      </c>
      <c r="AU39" s="6">
        <v>45</v>
      </c>
      <c r="AW39" s="6">
        <v>116</v>
      </c>
      <c r="AX39" s="6">
        <v>60</v>
      </c>
      <c r="AZ39" s="6">
        <v>48</v>
      </c>
      <c r="BA39" s="6">
        <v>11</v>
      </c>
      <c r="BB39" s="6">
        <v>11</v>
      </c>
      <c r="BC39" s="6">
        <v>14</v>
      </c>
      <c r="BD39" s="6">
        <v>7</v>
      </c>
      <c r="BE39" s="6">
        <v>48</v>
      </c>
      <c r="BG39" s="6">
        <v>98</v>
      </c>
      <c r="BH39" s="6">
        <v>58</v>
      </c>
      <c r="BJ39" s="6">
        <v>43</v>
      </c>
      <c r="BK39" s="6">
        <v>9</v>
      </c>
      <c r="BL39" s="6">
        <v>10</v>
      </c>
      <c r="BM39" s="6">
        <v>12</v>
      </c>
      <c r="BN39" s="6">
        <v>7</v>
      </c>
      <c r="BO39" s="6">
        <v>43</v>
      </c>
      <c r="BQ39" s="6">
        <v>88</v>
      </c>
      <c r="BR39" s="6">
        <v>57</v>
      </c>
      <c r="BT39" s="6">
        <v>50</v>
      </c>
      <c r="BU39" s="6">
        <v>12</v>
      </c>
      <c r="BV39" s="6">
        <v>12</v>
      </c>
      <c r="BW39" s="6">
        <v>14</v>
      </c>
      <c r="BX39" s="6">
        <v>8</v>
      </c>
      <c r="BY39" s="6">
        <v>50</v>
      </c>
      <c r="CA39" s="6">
        <v>107</v>
      </c>
      <c r="CB39" s="6">
        <v>59</v>
      </c>
      <c r="CD39" s="6">
        <v>52</v>
      </c>
      <c r="CE39" s="6">
        <v>13</v>
      </c>
      <c r="CF39" s="6">
        <v>12</v>
      </c>
      <c r="CG39" s="6">
        <v>14</v>
      </c>
      <c r="CH39" s="6">
        <v>8</v>
      </c>
      <c r="CI39" s="6">
        <v>52</v>
      </c>
      <c r="CK39" s="6">
        <v>107</v>
      </c>
      <c r="CL39" s="6">
        <v>59</v>
      </c>
    </row>
    <row r="40" spans="2:90" x14ac:dyDescent="0.25">
      <c r="B40" s="6">
        <v>45</v>
      </c>
      <c r="C40" s="6">
        <v>11</v>
      </c>
      <c r="D40" s="6">
        <v>10</v>
      </c>
      <c r="E40" s="6">
        <v>13</v>
      </c>
      <c r="F40" s="6">
        <v>7</v>
      </c>
      <c r="G40" s="6">
        <v>45</v>
      </c>
      <c r="I40" s="6">
        <v>101</v>
      </c>
      <c r="J40" s="6">
        <v>59</v>
      </c>
      <c r="L40" s="6">
        <v>48</v>
      </c>
      <c r="M40" s="6">
        <v>11</v>
      </c>
      <c r="N40" s="6">
        <v>12</v>
      </c>
      <c r="O40" s="6">
        <v>14</v>
      </c>
      <c r="P40" s="6">
        <v>8</v>
      </c>
      <c r="Q40" s="6">
        <v>48</v>
      </c>
      <c r="S40" s="6">
        <v>100</v>
      </c>
      <c r="T40" s="6">
        <v>59</v>
      </c>
      <c r="V40" s="6">
        <v>47</v>
      </c>
      <c r="W40" s="6">
        <v>11</v>
      </c>
      <c r="X40" s="6">
        <v>11</v>
      </c>
      <c r="Y40" s="6">
        <v>13</v>
      </c>
      <c r="Z40" s="6">
        <v>6</v>
      </c>
      <c r="AA40" s="6">
        <v>47</v>
      </c>
      <c r="AC40" s="6">
        <v>109</v>
      </c>
      <c r="AD40" s="6">
        <v>60</v>
      </c>
      <c r="AF40" s="6">
        <v>45</v>
      </c>
      <c r="AG40" s="6">
        <v>9</v>
      </c>
      <c r="AH40" s="6">
        <v>10</v>
      </c>
      <c r="AI40" s="6">
        <v>12</v>
      </c>
      <c r="AJ40" s="6">
        <v>6</v>
      </c>
      <c r="AK40" s="6">
        <v>45</v>
      </c>
      <c r="AM40" s="6">
        <v>106</v>
      </c>
      <c r="AN40" s="6">
        <v>59</v>
      </c>
      <c r="AP40" s="6">
        <v>46</v>
      </c>
      <c r="AQ40" s="6">
        <v>10</v>
      </c>
      <c r="AR40" s="6">
        <v>10</v>
      </c>
      <c r="AS40" s="6">
        <v>13</v>
      </c>
      <c r="AT40" s="6">
        <v>6</v>
      </c>
      <c r="AU40" s="6">
        <v>46</v>
      </c>
      <c r="AW40" s="6">
        <v>117</v>
      </c>
      <c r="AX40" s="6">
        <v>61</v>
      </c>
      <c r="AZ40" s="6">
        <v>49</v>
      </c>
      <c r="BA40" s="6">
        <v>11</v>
      </c>
      <c r="BB40" s="6">
        <v>12</v>
      </c>
      <c r="BC40" s="6">
        <v>14</v>
      </c>
      <c r="BD40" s="6">
        <v>8</v>
      </c>
      <c r="BE40" s="6">
        <v>49</v>
      </c>
      <c r="BG40" s="6">
        <v>99</v>
      </c>
      <c r="BH40" s="6">
        <v>58</v>
      </c>
      <c r="BJ40" s="6">
        <v>44</v>
      </c>
      <c r="BK40" s="6">
        <v>10</v>
      </c>
      <c r="BL40" s="6">
        <v>10</v>
      </c>
      <c r="BM40" s="6">
        <v>12</v>
      </c>
      <c r="BN40" s="6">
        <v>7</v>
      </c>
      <c r="BO40" s="6">
        <v>44</v>
      </c>
      <c r="BQ40" s="6">
        <v>89</v>
      </c>
      <c r="BR40" s="6">
        <v>57</v>
      </c>
      <c r="BT40" s="6">
        <v>51</v>
      </c>
      <c r="BU40" s="6">
        <v>13</v>
      </c>
      <c r="BV40" s="6">
        <v>12</v>
      </c>
      <c r="BW40" s="6">
        <v>14</v>
      </c>
      <c r="BX40" s="6">
        <v>8</v>
      </c>
      <c r="BY40" s="6">
        <v>51</v>
      </c>
      <c r="CA40" s="6">
        <v>108</v>
      </c>
      <c r="CB40" s="6">
        <v>60</v>
      </c>
      <c r="CD40" s="6">
        <v>53</v>
      </c>
      <c r="CE40" s="6">
        <v>13</v>
      </c>
      <c r="CF40" s="6">
        <v>13</v>
      </c>
      <c r="CG40" s="6">
        <v>14</v>
      </c>
      <c r="CH40" s="6">
        <v>8</v>
      </c>
      <c r="CI40" s="6">
        <v>53</v>
      </c>
      <c r="CK40" s="6">
        <v>108</v>
      </c>
      <c r="CL40" s="6">
        <v>60</v>
      </c>
    </row>
    <row r="41" spans="2:90" x14ac:dyDescent="0.25">
      <c r="B41" s="6">
        <v>46</v>
      </c>
      <c r="C41" s="6">
        <v>11</v>
      </c>
      <c r="D41" s="6">
        <v>11</v>
      </c>
      <c r="E41" s="6">
        <v>13</v>
      </c>
      <c r="F41" s="6">
        <v>7</v>
      </c>
      <c r="G41" s="6">
        <v>46</v>
      </c>
      <c r="I41" s="6">
        <v>102</v>
      </c>
      <c r="J41" s="6">
        <v>60</v>
      </c>
      <c r="L41" s="6">
        <v>49</v>
      </c>
      <c r="M41" s="6">
        <v>12</v>
      </c>
      <c r="N41" s="6">
        <v>12</v>
      </c>
      <c r="O41" s="6">
        <v>14</v>
      </c>
      <c r="P41" s="6">
        <v>8</v>
      </c>
      <c r="Q41" s="6">
        <v>49</v>
      </c>
      <c r="S41" s="6">
        <v>101</v>
      </c>
      <c r="T41" s="6">
        <v>59</v>
      </c>
      <c r="V41" s="6">
        <v>48</v>
      </c>
      <c r="W41" s="6">
        <v>11</v>
      </c>
      <c r="X41" s="6">
        <v>11</v>
      </c>
      <c r="Y41" s="6">
        <v>14</v>
      </c>
      <c r="Z41" s="6">
        <v>7</v>
      </c>
      <c r="AA41" s="6">
        <v>48</v>
      </c>
      <c r="AC41" s="6">
        <v>110</v>
      </c>
      <c r="AD41" s="6">
        <v>60</v>
      </c>
      <c r="AF41" s="6">
        <v>46</v>
      </c>
      <c r="AG41" s="6">
        <v>10</v>
      </c>
      <c r="AH41" s="6">
        <v>10</v>
      </c>
      <c r="AI41" s="6">
        <v>13</v>
      </c>
      <c r="AJ41" s="6">
        <v>6</v>
      </c>
      <c r="AK41" s="6">
        <v>46</v>
      </c>
      <c r="AM41" s="6">
        <v>107</v>
      </c>
      <c r="AN41" s="6">
        <v>60</v>
      </c>
      <c r="AP41" s="6">
        <v>47</v>
      </c>
      <c r="AQ41" s="6">
        <v>10</v>
      </c>
      <c r="AR41" s="6">
        <v>11</v>
      </c>
      <c r="AS41" s="6">
        <v>13</v>
      </c>
      <c r="AT41" s="6">
        <v>6</v>
      </c>
      <c r="AU41" s="6">
        <v>47</v>
      </c>
      <c r="AW41" s="6">
        <v>118</v>
      </c>
      <c r="AX41" s="6">
        <v>62</v>
      </c>
      <c r="AZ41" s="6">
        <v>50</v>
      </c>
      <c r="BA41" s="6">
        <v>12</v>
      </c>
      <c r="BB41" s="6">
        <v>12</v>
      </c>
      <c r="BC41" s="6">
        <v>14</v>
      </c>
      <c r="BD41" s="6">
        <v>8</v>
      </c>
      <c r="BE41" s="6">
        <v>50</v>
      </c>
      <c r="BG41" s="6">
        <v>100</v>
      </c>
      <c r="BH41" s="6">
        <v>59</v>
      </c>
      <c r="BJ41" s="6">
        <v>45</v>
      </c>
      <c r="BK41" s="6">
        <v>10</v>
      </c>
      <c r="BL41" s="6">
        <v>10</v>
      </c>
      <c r="BM41" s="6">
        <v>12</v>
      </c>
      <c r="BN41" s="6">
        <v>7</v>
      </c>
      <c r="BO41" s="6">
        <v>45</v>
      </c>
      <c r="BQ41" s="6">
        <v>90</v>
      </c>
      <c r="BR41" s="6">
        <v>58</v>
      </c>
      <c r="BT41" s="6">
        <v>52</v>
      </c>
      <c r="BU41" s="6">
        <v>13</v>
      </c>
      <c r="BV41" s="6">
        <v>13</v>
      </c>
      <c r="BW41" s="6">
        <v>14</v>
      </c>
      <c r="BX41" s="6">
        <v>9</v>
      </c>
      <c r="BY41" s="6">
        <v>52</v>
      </c>
      <c r="CA41" s="6">
        <v>109</v>
      </c>
      <c r="CB41" s="6">
        <v>60</v>
      </c>
      <c r="CD41" s="6">
        <v>54</v>
      </c>
      <c r="CE41" s="6">
        <v>13</v>
      </c>
      <c r="CF41" s="6">
        <v>13</v>
      </c>
      <c r="CG41" s="6">
        <v>14</v>
      </c>
      <c r="CH41" s="6">
        <v>8</v>
      </c>
      <c r="CI41" s="6">
        <v>54</v>
      </c>
      <c r="CK41" s="6">
        <v>109</v>
      </c>
      <c r="CL41" s="6">
        <v>60</v>
      </c>
    </row>
    <row r="42" spans="2:90" x14ac:dyDescent="0.25">
      <c r="B42" s="6">
        <v>47</v>
      </c>
      <c r="C42" s="6">
        <v>11</v>
      </c>
      <c r="D42" s="6">
        <v>11</v>
      </c>
      <c r="E42" s="6">
        <v>13</v>
      </c>
      <c r="F42" s="6">
        <v>7</v>
      </c>
      <c r="G42" s="6">
        <v>47</v>
      </c>
      <c r="I42" s="6">
        <v>103</v>
      </c>
      <c r="J42" s="6">
        <v>60</v>
      </c>
      <c r="L42" s="6">
        <v>50</v>
      </c>
      <c r="M42" s="6">
        <v>12</v>
      </c>
      <c r="N42" s="6">
        <v>12</v>
      </c>
      <c r="O42" s="6">
        <v>14</v>
      </c>
      <c r="P42" s="6">
        <v>8</v>
      </c>
      <c r="Q42" s="6">
        <v>50</v>
      </c>
      <c r="S42" s="6">
        <v>102</v>
      </c>
      <c r="T42" s="6">
        <v>60</v>
      </c>
      <c r="V42" s="6">
        <v>49</v>
      </c>
      <c r="W42" s="6">
        <v>12</v>
      </c>
      <c r="X42" s="6">
        <v>11</v>
      </c>
      <c r="Y42" s="6">
        <v>14</v>
      </c>
      <c r="Z42" s="6">
        <v>7</v>
      </c>
      <c r="AA42" s="6">
        <v>49</v>
      </c>
      <c r="AC42" s="6">
        <v>111</v>
      </c>
      <c r="AD42" s="6">
        <v>61</v>
      </c>
      <c r="AF42" s="6">
        <v>47</v>
      </c>
      <c r="AG42" s="6">
        <v>10</v>
      </c>
      <c r="AH42" s="6">
        <v>11</v>
      </c>
      <c r="AI42" s="6">
        <v>13</v>
      </c>
      <c r="AJ42" s="6">
        <v>7</v>
      </c>
      <c r="AK42" s="6">
        <v>47</v>
      </c>
      <c r="AM42" s="6">
        <v>108</v>
      </c>
      <c r="AN42" s="6">
        <v>60</v>
      </c>
      <c r="AP42" s="6">
        <v>48</v>
      </c>
      <c r="AQ42" s="6">
        <v>11</v>
      </c>
      <c r="AR42" s="6">
        <v>11</v>
      </c>
      <c r="AS42" s="6">
        <v>13</v>
      </c>
      <c r="AT42" s="6">
        <v>7</v>
      </c>
      <c r="AU42" s="6">
        <v>48</v>
      </c>
      <c r="AW42" s="6">
        <v>119</v>
      </c>
      <c r="AX42" s="6">
        <v>62</v>
      </c>
      <c r="AZ42" s="6">
        <v>51</v>
      </c>
      <c r="BA42" s="6">
        <v>12</v>
      </c>
      <c r="BB42" s="6">
        <v>12</v>
      </c>
      <c r="BC42" s="6">
        <v>14</v>
      </c>
      <c r="BD42" s="6">
        <v>8</v>
      </c>
      <c r="BE42" s="6">
        <v>51</v>
      </c>
      <c r="BG42" s="6">
        <v>101</v>
      </c>
      <c r="BH42" s="6">
        <v>59</v>
      </c>
      <c r="BJ42" s="6">
        <v>46</v>
      </c>
      <c r="BK42" s="6">
        <v>11</v>
      </c>
      <c r="BL42" s="6">
        <v>11</v>
      </c>
      <c r="BM42" s="6">
        <v>13</v>
      </c>
      <c r="BN42" s="6">
        <v>7</v>
      </c>
      <c r="BO42" s="6">
        <v>46</v>
      </c>
      <c r="BQ42" s="6">
        <v>91</v>
      </c>
      <c r="BR42" s="6">
        <v>58</v>
      </c>
      <c r="BT42" s="6">
        <v>53</v>
      </c>
      <c r="BU42" s="6">
        <v>13</v>
      </c>
      <c r="BV42" s="6">
        <v>13</v>
      </c>
      <c r="BW42" s="6">
        <v>14</v>
      </c>
      <c r="BX42" s="6">
        <v>9</v>
      </c>
      <c r="BY42" s="6">
        <v>53</v>
      </c>
      <c r="CA42" s="6">
        <v>110</v>
      </c>
      <c r="CB42" s="6">
        <v>61</v>
      </c>
      <c r="CD42" s="6">
        <v>55</v>
      </c>
      <c r="CE42" s="6">
        <v>13</v>
      </c>
      <c r="CF42" s="6">
        <v>13</v>
      </c>
      <c r="CG42" s="6">
        <v>14</v>
      </c>
      <c r="CH42" s="6">
        <v>9</v>
      </c>
      <c r="CI42" s="6">
        <v>55</v>
      </c>
      <c r="CK42" s="6">
        <v>110</v>
      </c>
      <c r="CL42" s="6">
        <v>61</v>
      </c>
    </row>
    <row r="43" spans="2:90" x14ac:dyDescent="0.25">
      <c r="B43" s="6">
        <v>48</v>
      </c>
      <c r="C43" s="6">
        <v>12</v>
      </c>
      <c r="D43" s="6">
        <v>12</v>
      </c>
      <c r="E43" s="6">
        <v>14</v>
      </c>
      <c r="F43" s="6">
        <v>8</v>
      </c>
      <c r="G43" s="6">
        <v>48</v>
      </c>
      <c r="I43" s="6">
        <v>104</v>
      </c>
      <c r="J43" s="6">
        <v>61</v>
      </c>
      <c r="L43" s="6">
        <v>51</v>
      </c>
      <c r="M43" s="6">
        <v>13</v>
      </c>
      <c r="N43" s="6">
        <v>13</v>
      </c>
      <c r="O43" s="6">
        <v>14</v>
      </c>
      <c r="P43" s="6">
        <v>9</v>
      </c>
      <c r="Q43" s="6">
        <v>51</v>
      </c>
      <c r="S43" s="6">
        <v>103</v>
      </c>
      <c r="T43" s="6">
        <v>60</v>
      </c>
      <c r="V43" s="6">
        <v>50</v>
      </c>
      <c r="W43" s="6">
        <v>12</v>
      </c>
      <c r="X43" s="6">
        <v>12</v>
      </c>
      <c r="Y43" s="6">
        <v>14</v>
      </c>
      <c r="Z43" s="6">
        <v>7</v>
      </c>
      <c r="AA43" s="6">
        <v>50</v>
      </c>
      <c r="AC43" s="6">
        <v>112</v>
      </c>
      <c r="AD43" s="6">
        <v>61</v>
      </c>
      <c r="AF43" s="6">
        <v>48</v>
      </c>
      <c r="AG43" s="6">
        <v>11</v>
      </c>
      <c r="AH43" s="6">
        <v>11</v>
      </c>
      <c r="AI43" s="6">
        <v>13</v>
      </c>
      <c r="AJ43" s="6">
        <v>7</v>
      </c>
      <c r="AK43" s="6">
        <v>48</v>
      </c>
      <c r="AM43" s="6">
        <v>109</v>
      </c>
      <c r="AN43" s="6">
        <v>61</v>
      </c>
      <c r="AP43" s="6">
        <v>49</v>
      </c>
      <c r="AQ43" s="6">
        <v>11</v>
      </c>
      <c r="AR43" s="6">
        <v>12</v>
      </c>
      <c r="AS43" s="6">
        <v>13</v>
      </c>
      <c r="AT43" s="6">
        <v>7</v>
      </c>
      <c r="AU43" s="6">
        <v>49</v>
      </c>
      <c r="AW43" s="6">
        <v>120</v>
      </c>
      <c r="AX43" s="6">
        <v>63</v>
      </c>
      <c r="AZ43" s="6">
        <v>52</v>
      </c>
      <c r="BA43" s="6">
        <v>12</v>
      </c>
      <c r="BB43" s="6">
        <v>13</v>
      </c>
      <c r="BC43" s="6">
        <v>14</v>
      </c>
      <c r="BD43" s="6">
        <v>9</v>
      </c>
      <c r="BE43" s="6">
        <v>52</v>
      </c>
      <c r="BG43" s="6">
        <v>102</v>
      </c>
      <c r="BH43" s="6">
        <v>60</v>
      </c>
      <c r="BJ43" s="6">
        <v>47</v>
      </c>
      <c r="BK43" s="6">
        <v>11</v>
      </c>
      <c r="BL43" s="6">
        <v>11</v>
      </c>
      <c r="BM43" s="6">
        <v>13</v>
      </c>
      <c r="BN43" s="6">
        <v>8</v>
      </c>
      <c r="BO43" s="6">
        <v>47</v>
      </c>
      <c r="BQ43" s="6">
        <v>92</v>
      </c>
      <c r="BR43" s="6">
        <v>59</v>
      </c>
      <c r="BT43" s="6">
        <v>54</v>
      </c>
      <c r="BU43" s="6">
        <v>13</v>
      </c>
      <c r="BV43" s="6">
        <v>13</v>
      </c>
      <c r="BW43" s="6">
        <v>14</v>
      </c>
      <c r="BX43" s="6">
        <v>9</v>
      </c>
      <c r="BY43" s="6">
        <v>54</v>
      </c>
      <c r="CA43" s="6">
        <v>111</v>
      </c>
      <c r="CB43" s="6">
        <v>61</v>
      </c>
      <c r="CD43" s="6">
        <v>56</v>
      </c>
      <c r="CE43" s="6">
        <v>13</v>
      </c>
      <c r="CF43" s="6">
        <v>14</v>
      </c>
      <c r="CG43" s="6">
        <v>14</v>
      </c>
      <c r="CH43" s="6">
        <v>9</v>
      </c>
      <c r="CI43" s="6">
        <v>56</v>
      </c>
      <c r="CK43" s="6">
        <v>111</v>
      </c>
      <c r="CL43" s="6">
        <v>61</v>
      </c>
    </row>
    <row r="44" spans="2:90" x14ac:dyDescent="0.25">
      <c r="B44" s="6">
        <v>49</v>
      </c>
      <c r="C44" s="6">
        <v>12</v>
      </c>
      <c r="D44" s="6">
        <v>12</v>
      </c>
      <c r="E44" s="6">
        <v>14</v>
      </c>
      <c r="F44" s="6">
        <v>8</v>
      </c>
      <c r="G44" s="6">
        <v>49</v>
      </c>
      <c r="I44" s="6">
        <v>105</v>
      </c>
      <c r="J44" s="6">
        <v>61</v>
      </c>
      <c r="L44" s="6">
        <v>52</v>
      </c>
      <c r="M44" s="6">
        <v>13</v>
      </c>
      <c r="N44" s="6">
        <v>13</v>
      </c>
      <c r="O44" s="6">
        <v>14</v>
      </c>
      <c r="P44" s="6">
        <v>9</v>
      </c>
      <c r="Q44" s="6">
        <v>52</v>
      </c>
      <c r="S44" s="6">
        <v>104</v>
      </c>
      <c r="T44" s="6">
        <v>61</v>
      </c>
      <c r="V44" s="6">
        <v>51</v>
      </c>
      <c r="W44" s="6">
        <v>13</v>
      </c>
      <c r="X44" s="6">
        <v>12</v>
      </c>
      <c r="Y44" s="6">
        <v>14</v>
      </c>
      <c r="Z44" s="6">
        <v>8</v>
      </c>
      <c r="AA44" s="6">
        <v>51</v>
      </c>
      <c r="AC44" s="6">
        <v>113</v>
      </c>
      <c r="AD44" s="6">
        <v>62</v>
      </c>
      <c r="AF44" s="6">
        <v>49</v>
      </c>
      <c r="AG44" s="6">
        <v>11</v>
      </c>
      <c r="AH44" s="6">
        <v>11</v>
      </c>
      <c r="AI44" s="6">
        <v>13</v>
      </c>
      <c r="AJ44" s="6">
        <v>7</v>
      </c>
      <c r="AK44" s="6">
        <v>49</v>
      </c>
      <c r="AM44" s="6">
        <v>110</v>
      </c>
      <c r="AN44" s="6">
        <v>61</v>
      </c>
      <c r="AP44" s="6">
        <v>50</v>
      </c>
      <c r="AQ44" s="6">
        <v>12</v>
      </c>
      <c r="AR44" s="6">
        <v>12</v>
      </c>
      <c r="AS44" s="6">
        <v>13</v>
      </c>
      <c r="AT44" s="6">
        <v>7</v>
      </c>
      <c r="AU44" s="6">
        <v>50</v>
      </c>
      <c r="AW44" s="6">
        <v>121</v>
      </c>
      <c r="AX44" s="6">
        <v>63</v>
      </c>
      <c r="AZ44" s="6">
        <v>53</v>
      </c>
      <c r="BA44" s="6">
        <v>12</v>
      </c>
      <c r="BB44" s="6">
        <v>13</v>
      </c>
      <c r="BC44" s="6">
        <v>14</v>
      </c>
      <c r="BD44" s="6">
        <v>9</v>
      </c>
      <c r="BE44" s="6">
        <v>53</v>
      </c>
      <c r="BG44" s="6">
        <v>103</v>
      </c>
      <c r="BH44" s="6">
        <v>60</v>
      </c>
      <c r="BJ44" s="6">
        <v>48</v>
      </c>
      <c r="BK44" s="6">
        <v>11</v>
      </c>
      <c r="BL44" s="6">
        <v>11</v>
      </c>
      <c r="BM44" s="6">
        <v>13</v>
      </c>
      <c r="BN44" s="6">
        <v>8</v>
      </c>
      <c r="BO44" s="6">
        <v>48</v>
      </c>
      <c r="BQ44" s="6">
        <v>93</v>
      </c>
      <c r="BR44" s="6">
        <v>59</v>
      </c>
      <c r="BT44" s="6">
        <v>55</v>
      </c>
      <c r="BU44" s="6">
        <v>13</v>
      </c>
      <c r="BV44" s="6">
        <v>14</v>
      </c>
      <c r="BW44" s="6">
        <v>14</v>
      </c>
      <c r="BX44" s="6">
        <v>9</v>
      </c>
      <c r="BY44" s="6">
        <v>55</v>
      </c>
      <c r="CA44" s="6">
        <v>112</v>
      </c>
      <c r="CB44" s="6">
        <v>62</v>
      </c>
      <c r="CD44" s="6">
        <v>57</v>
      </c>
      <c r="CE44" s="6">
        <v>13</v>
      </c>
      <c r="CF44" s="6">
        <v>14</v>
      </c>
      <c r="CG44" s="6">
        <v>14</v>
      </c>
      <c r="CH44" s="6">
        <v>9</v>
      </c>
      <c r="CI44" s="6">
        <v>57</v>
      </c>
      <c r="CK44" s="6">
        <v>112</v>
      </c>
      <c r="CL44" s="6">
        <v>62</v>
      </c>
    </row>
    <row r="45" spans="2:90" x14ac:dyDescent="0.25">
      <c r="B45" s="6">
        <v>50</v>
      </c>
      <c r="C45" s="6">
        <v>13</v>
      </c>
      <c r="D45" s="6">
        <v>12</v>
      </c>
      <c r="E45" s="6">
        <v>14</v>
      </c>
      <c r="F45" s="6">
        <v>8</v>
      </c>
      <c r="G45" s="6">
        <v>50</v>
      </c>
      <c r="I45" s="6">
        <v>106</v>
      </c>
      <c r="J45" s="6">
        <v>62</v>
      </c>
      <c r="L45" s="6">
        <v>53</v>
      </c>
      <c r="M45" s="6">
        <v>13</v>
      </c>
      <c r="N45" s="6">
        <v>13</v>
      </c>
      <c r="O45" s="6">
        <v>14</v>
      </c>
      <c r="P45" s="6">
        <v>9</v>
      </c>
      <c r="Q45" s="6">
        <v>53</v>
      </c>
      <c r="S45" s="6">
        <v>105</v>
      </c>
      <c r="T45" s="6">
        <v>61</v>
      </c>
      <c r="V45" s="6">
        <v>52</v>
      </c>
      <c r="W45" s="6">
        <v>13</v>
      </c>
      <c r="X45" s="6">
        <v>12</v>
      </c>
      <c r="Y45" s="6">
        <v>14</v>
      </c>
      <c r="Z45" s="6">
        <v>8</v>
      </c>
      <c r="AA45" s="6">
        <v>52</v>
      </c>
      <c r="AC45" s="6">
        <v>114</v>
      </c>
      <c r="AD45" s="6">
        <v>62</v>
      </c>
      <c r="AF45" s="6">
        <v>50</v>
      </c>
      <c r="AG45" s="6">
        <v>12</v>
      </c>
      <c r="AH45" s="6">
        <v>12</v>
      </c>
      <c r="AI45" s="6">
        <v>13</v>
      </c>
      <c r="AJ45" s="6">
        <v>8</v>
      </c>
      <c r="AK45" s="6">
        <v>50</v>
      </c>
      <c r="AM45" s="6">
        <v>111</v>
      </c>
      <c r="AN45" s="6">
        <v>62</v>
      </c>
      <c r="AP45" s="6">
        <v>51</v>
      </c>
      <c r="AQ45" s="6">
        <v>13</v>
      </c>
      <c r="AR45" s="6">
        <v>12</v>
      </c>
      <c r="AS45" s="6">
        <v>13</v>
      </c>
      <c r="AT45" s="6">
        <v>8</v>
      </c>
      <c r="AU45" s="6">
        <v>51</v>
      </c>
      <c r="AW45" s="6">
        <v>122</v>
      </c>
      <c r="AX45" s="6">
        <v>64</v>
      </c>
      <c r="AZ45" s="6">
        <v>54</v>
      </c>
      <c r="BA45" s="6">
        <v>12</v>
      </c>
      <c r="BB45" s="6">
        <v>13</v>
      </c>
      <c r="BC45" s="6">
        <v>14</v>
      </c>
      <c r="BD45" s="6">
        <v>9</v>
      </c>
      <c r="BE45" s="6">
        <v>54</v>
      </c>
      <c r="BG45" s="6">
        <v>104</v>
      </c>
      <c r="BH45" s="6">
        <v>61</v>
      </c>
      <c r="BJ45" s="6">
        <v>49</v>
      </c>
      <c r="BK45" s="6">
        <v>12</v>
      </c>
      <c r="BL45" s="6">
        <v>12</v>
      </c>
      <c r="BM45" s="6">
        <v>13</v>
      </c>
      <c r="BN45" s="6">
        <v>8</v>
      </c>
      <c r="BO45" s="6">
        <v>49</v>
      </c>
      <c r="BQ45" s="6">
        <v>94</v>
      </c>
      <c r="BR45" s="6">
        <v>60</v>
      </c>
      <c r="BT45" s="6">
        <v>56</v>
      </c>
      <c r="BU45" s="6">
        <v>13</v>
      </c>
      <c r="BV45" s="6">
        <v>14</v>
      </c>
      <c r="BW45" s="6">
        <v>14</v>
      </c>
      <c r="BX45" s="6">
        <v>10</v>
      </c>
      <c r="BY45" s="6">
        <v>56</v>
      </c>
      <c r="CA45" s="6">
        <v>113</v>
      </c>
      <c r="CB45" s="6">
        <v>62</v>
      </c>
      <c r="CD45" s="6">
        <v>58</v>
      </c>
      <c r="CE45" s="6">
        <v>13</v>
      </c>
      <c r="CF45" s="6">
        <v>14</v>
      </c>
      <c r="CG45" s="6">
        <v>14</v>
      </c>
      <c r="CH45" s="6">
        <v>10</v>
      </c>
      <c r="CI45" s="6">
        <v>58</v>
      </c>
      <c r="CK45" s="6">
        <v>113</v>
      </c>
      <c r="CL45" s="6">
        <v>62</v>
      </c>
    </row>
    <row r="46" spans="2:90" x14ac:dyDescent="0.25">
      <c r="B46" s="6">
        <v>51</v>
      </c>
      <c r="C46" s="6">
        <v>13</v>
      </c>
      <c r="D46" s="6">
        <v>13</v>
      </c>
      <c r="E46" s="6">
        <v>14</v>
      </c>
      <c r="F46" s="6">
        <v>9</v>
      </c>
      <c r="G46" s="6">
        <v>51</v>
      </c>
      <c r="I46" s="6">
        <v>107</v>
      </c>
      <c r="J46" s="6">
        <v>62</v>
      </c>
      <c r="L46" s="6">
        <v>54</v>
      </c>
      <c r="M46" s="6">
        <v>13</v>
      </c>
      <c r="N46" s="6">
        <v>14</v>
      </c>
      <c r="O46" s="6">
        <v>14</v>
      </c>
      <c r="P46" s="6">
        <v>10</v>
      </c>
      <c r="Q46" s="6">
        <v>54</v>
      </c>
      <c r="S46" s="6">
        <v>106</v>
      </c>
      <c r="T46" s="6">
        <v>62</v>
      </c>
      <c r="V46" s="6">
        <v>53</v>
      </c>
      <c r="W46" s="6">
        <v>13</v>
      </c>
      <c r="X46" s="6">
        <v>13</v>
      </c>
      <c r="Y46" s="6">
        <v>14</v>
      </c>
      <c r="Z46" s="6">
        <v>8</v>
      </c>
      <c r="AA46" s="6">
        <v>53</v>
      </c>
      <c r="AC46" s="6">
        <v>115</v>
      </c>
      <c r="AD46" s="6">
        <v>63</v>
      </c>
      <c r="AF46" s="6">
        <v>51</v>
      </c>
      <c r="AG46" s="6">
        <v>12</v>
      </c>
      <c r="AH46" s="6">
        <v>12</v>
      </c>
      <c r="AI46" s="6">
        <v>13</v>
      </c>
      <c r="AJ46" s="6">
        <v>8</v>
      </c>
      <c r="AK46" s="6">
        <v>51</v>
      </c>
      <c r="AM46" s="6">
        <v>112</v>
      </c>
      <c r="AN46" s="6">
        <v>62</v>
      </c>
      <c r="AP46" s="6">
        <v>52</v>
      </c>
      <c r="AQ46" s="6">
        <v>13</v>
      </c>
      <c r="AR46" s="6">
        <v>13</v>
      </c>
      <c r="AS46" s="6">
        <v>13</v>
      </c>
      <c r="AT46" s="6">
        <v>8</v>
      </c>
      <c r="AU46" s="6">
        <v>52</v>
      </c>
      <c r="AW46" s="6">
        <v>123</v>
      </c>
      <c r="AX46" s="6">
        <v>64</v>
      </c>
      <c r="AZ46" s="6">
        <v>55</v>
      </c>
      <c r="BA46" s="6">
        <v>12</v>
      </c>
      <c r="BB46" s="6">
        <v>13</v>
      </c>
      <c r="BC46" s="6">
        <v>14</v>
      </c>
      <c r="BD46" s="6">
        <v>9</v>
      </c>
      <c r="BE46" s="6">
        <v>55</v>
      </c>
      <c r="BG46" s="6">
        <v>105</v>
      </c>
      <c r="BH46" s="6">
        <v>61</v>
      </c>
      <c r="BJ46" s="6">
        <v>50</v>
      </c>
      <c r="BK46" s="6">
        <v>12</v>
      </c>
      <c r="BL46" s="6">
        <v>12</v>
      </c>
      <c r="BM46" s="6">
        <v>13</v>
      </c>
      <c r="BN46" s="6">
        <v>8</v>
      </c>
      <c r="BO46" s="6">
        <v>50</v>
      </c>
      <c r="BQ46" s="6">
        <v>95</v>
      </c>
      <c r="BR46" s="6">
        <v>60</v>
      </c>
      <c r="BT46" s="6">
        <v>57</v>
      </c>
      <c r="BU46" s="6">
        <v>13</v>
      </c>
      <c r="BV46" s="6">
        <v>14</v>
      </c>
      <c r="BW46" s="6">
        <v>14</v>
      </c>
      <c r="BX46" s="6">
        <v>10</v>
      </c>
      <c r="BY46" s="6">
        <v>57</v>
      </c>
      <c r="CA46" s="6">
        <v>114</v>
      </c>
      <c r="CB46" s="6">
        <v>63</v>
      </c>
      <c r="CD46" s="6">
        <v>59</v>
      </c>
      <c r="CE46" s="6">
        <v>13</v>
      </c>
      <c r="CF46" s="6">
        <v>14</v>
      </c>
      <c r="CG46" s="6">
        <v>14</v>
      </c>
      <c r="CH46" s="6">
        <v>10</v>
      </c>
      <c r="CI46" s="6">
        <v>59</v>
      </c>
      <c r="CK46" s="6">
        <v>114</v>
      </c>
      <c r="CL46" s="6">
        <v>63</v>
      </c>
    </row>
    <row r="47" spans="2:90" x14ac:dyDescent="0.25">
      <c r="B47" s="6">
        <v>52</v>
      </c>
      <c r="C47" s="6">
        <v>14</v>
      </c>
      <c r="D47" s="6">
        <v>13</v>
      </c>
      <c r="E47" s="6">
        <v>14</v>
      </c>
      <c r="F47" s="6">
        <v>9</v>
      </c>
      <c r="G47" s="6">
        <v>52</v>
      </c>
      <c r="I47" s="6">
        <v>108</v>
      </c>
      <c r="J47" s="6">
        <v>63</v>
      </c>
      <c r="L47" s="6">
        <v>55</v>
      </c>
      <c r="M47" s="6">
        <v>13</v>
      </c>
      <c r="N47" s="6">
        <v>14</v>
      </c>
      <c r="O47" s="6">
        <v>14</v>
      </c>
      <c r="P47" s="6">
        <v>10</v>
      </c>
      <c r="Q47" s="6">
        <v>55</v>
      </c>
      <c r="S47" s="6">
        <v>107</v>
      </c>
      <c r="T47" s="6">
        <v>63</v>
      </c>
      <c r="V47" s="6">
        <v>54</v>
      </c>
      <c r="W47" s="6">
        <v>13</v>
      </c>
      <c r="X47" s="6">
        <v>13</v>
      </c>
      <c r="Y47" s="6">
        <v>14</v>
      </c>
      <c r="Z47" s="6">
        <v>9</v>
      </c>
      <c r="AA47" s="6">
        <v>54</v>
      </c>
      <c r="AC47" s="6">
        <v>116</v>
      </c>
      <c r="AD47" s="6">
        <v>63</v>
      </c>
      <c r="AF47" s="6">
        <v>52</v>
      </c>
      <c r="AG47" s="6">
        <v>13</v>
      </c>
      <c r="AH47" s="6">
        <v>12</v>
      </c>
      <c r="AI47" s="6">
        <v>13</v>
      </c>
      <c r="AJ47" s="6">
        <v>8</v>
      </c>
      <c r="AK47" s="6">
        <v>52</v>
      </c>
      <c r="AM47" s="6">
        <v>113</v>
      </c>
      <c r="AN47" s="6">
        <v>63</v>
      </c>
      <c r="AP47" s="6">
        <v>53</v>
      </c>
      <c r="AQ47" s="6">
        <v>13</v>
      </c>
      <c r="AR47" s="6">
        <v>13</v>
      </c>
      <c r="AS47" s="6">
        <v>13</v>
      </c>
      <c r="AT47" s="6">
        <v>8</v>
      </c>
      <c r="AU47" s="6">
        <v>53</v>
      </c>
      <c r="AW47" s="6">
        <v>124</v>
      </c>
      <c r="AX47" s="6">
        <v>65</v>
      </c>
      <c r="AZ47" s="6">
        <v>56</v>
      </c>
      <c r="BA47" s="6">
        <v>12</v>
      </c>
      <c r="BB47" s="6">
        <v>14</v>
      </c>
      <c r="BC47" s="6">
        <v>14</v>
      </c>
      <c r="BD47" s="6">
        <v>10</v>
      </c>
      <c r="BE47" s="6">
        <v>56</v>
      </c>
      <c r="BG47" s="6">
        <v>106</v>
      </c>
      <c r="BH47" s="6">
        <v>62</v>
      </c>
      <c r="BJ47" s="6">
        <v>51</v>
      </c>
      <c r="BK47" s="6">
        <v>13</v>
      </c>
      <c r="BL47" s="6">
        <v>12</v>
      </c>
      <c r="BM47" s="6">
        <v>13</v>
      </c>
      <c r="BN47" s="6">
        <v>9</v>
      </c>
      <c r="BO47" s="6">
        <v>51</v>
      </c>
      <c r="BQ47" s="6">
        <v>96</v>
      </c>
      <c r="BR47" s="6">
        <v>61</v>
      </c>
      <c r="BT47" s="6">
        <v>58</v>
      </c>
      <c r="BU47" s="6">
        <v>13</v>
      </c>
      <c r="BV47" s="6">
        <v>14</v>
      </c>
      <c r="BW47" s="6">
        <v>14</v>
      </c>
      <c r="BX47" s="6">
        <v>10</v>
      </c>
      <c r="BY47" s="6">
        <v>58</v>
      </c>
      <c r="CA47" s="6">
        <v>115</v>
      </c>
      <c r="CB47" s="6">
        <v>63</v>
      </c>
      <c r="CD47" s="6">
        <v>60</v>
      </c>
      <c r="CE47" s="6">
        <v>13</v>
      </c>
      <c r="CF47" s="6">
        <v>14</v>
      </c>
      <c r="CG47" s="6">
        <v>14</v>
      </c>
      <c r="CH47" s="6">
        <v>10</v>
      </c>
      <c r="CI47" s="6">
        <v>60</v>
      </c>
      <c r="CK47" s="6">
        <v>115</v>
      </c>
      <c r="CL47" s="6">
        <v>63</v>
      </c>
    </row>
    <row r="48" spans="2:90" x14ac:dyDescent="0.25">
      <c r="B48" s="6">
        <v>53</v>
      </c>
      <c r="C48" s="6">
        <v>14</v>
      </c>
      <c r="D48" s="6">
        <v>13</v>
      </c>
      <c r="E48" s="6">
        <v>14</v>
      </c>
      <c r="F48" s="6">
        <v>9</v>
      </c>
      <c r="G48" s="6">
        <v>53</v>
      </c>
      <c r="I48" s="6">
        <v>109</v>
      </c>
      <c r="J48" s="6">
        <v>63</v>
      </c>
      <c r="L48" s="6">
        <v>56</v>
      </c>
      <c r="M48" s="6">
        <v>13</v>
      </c>
      <c r="N48" s="6">
        <v>14</v>
      </c>
      <c r="O48" s="6">
        <v>14</v>
      </c>
      <c r="P48" s="6">
        <v>10</v>
      </c>
      <c r="Q48" s="6">
        <v>56</v>
      </c>
      <c r="S48" s="6">
        <v>108</v>
      </c>
      <c r="T48" s="6">
        <v>63</v>
      </c>
      <c r="V48" s="6">
        <v>55</v>
      </c>
      <c r="W48" s="6">
        <v>13</v>
      </c>
      <c r="X48" s="6">
        <v>13</v>
      </c>
      <c r="Y48" s="6">
        <v>14</v>
      </c>
      <c r="Z48" s="6">
        <v>9</v>
      </c>
      <c r="AA48" s="6">
        <v>55</v>
      </c>
      <c r="AC48" s="6">
        <v>117</v>
      </c>
      <c r="AD48" s="6">
        <v>64</v>
      </c>
      <c r="AF48" s="6">
        <v>53</v>
      </c>
      <c r="AG48" s="6">
        <v>13</v>
      </c>
      <c r="AH48" s="6">
        <v>13</v>
      </c>
      <c r="AI48" s="6">
        <v>13</v>
      </c>
      <c r="AJ48" s="6">
        <v>9</v>
      </c>
      <c r="AK48" s="6">
        <v>53</v>
      </c>
      <c r="AM48" s="6">
        <v>114</v>
      </c>
      <c r="AN48" s="6">
        <v>63</v>
      </c>
      <c r="AP48" s="6">
        <v>54</v>
      </c>
      <c r="AQ48" s="6">
        <v>13</v>
      </c>
      <c r="AR48" s="6">
        <v>13</v>
      </c>
      <c r="AS48" s="6">
        <v>13</v>
      </c>
      <c r="AT48" s="6">
        <v>9</v>
      </c>
      <c r="AU48" s="6">
        <v>54</v>
      </c>
      <c r="AW48" s="6">
        <v>125</v>
      </c>
      <c r="AX48" s="6">
        <v>65</v>
      </c>
      <c r="AZ48" s="6">
        <v>57</v>
      </c>
      <c r="BA48" s="6">
        <v>12</v>
      </c>
      <c r="BB48" s="6">
        <v>14</v>
      </c>
      <c r="BC48" s="6">
        <v>14</v>
      </c>
      <c r="BD48" s="6">
        <v>10</v>
      </c>
      <c r="BE48" s="6">
        <v>57</v>
      </c>
      <c r="BG48" s="6">
        <v>107</v>
      </c>
      <c r="BH48" s="6">
        <v>62</v>
      </c>
      <c r="BJ48" s="6">
        <v>52</v>
      </c>
      <c r="BK48" s="6">
        <v>13</v>
      </c>
      <c r="BL48" s="6">
        <v>13</v>
      </c>
      <c r="BM48" s="6">
        <v>13</v>
      </c>
      <c r="BN48" s="6">
        <v>9</v>
      </c>
      <c r="BO48" s="6">
        <v>52</v>
      </c>
      <c r="BQ48" s="6">
        <v>97</v>
      </c>
      <c r="BR48" s="6">
        <v>61</v>
      </c>
      <c r="BT48" s="6">
        <v>59</v>
      </c>
      <c r="BU48" s="6">
        <v>13</v>
      </c>
      <c r="BV48" s="6">
        <v>14</v>
      </c>
      <c r="BW48" s="6">
        <v>14</v>
      </c>
      <c r="BX48" s="6">
        <v>11</v>
      </c>
      <c r="BY48" s="6">
        <v>59</v>
      </c>
      <c r="CA48" s="6">
        <v>116</v>
      </c>
      <c r="CB48" s="6">
        <v>64</v>
      </c>
      <c r="CD48" s="6">
        <v>61</v>
      </c>
      <c r="CE48" s="6">
        <v>13</v>
      </c>
      <c r="CF48" s="6">
        <v>14</v>
      </c>
      <c r="CG48" s="6">
        <v>14</v>
      </c>
      <c r="CH48" s="6">
        <v>11</v>
      </c>
      <c r="CI48" s="6">
        <v>61</v>
      </c>
      <c r="CK48" s="6">
        <v>116</v>
      </c>
      <c r="CL48" s="6">
        <v>64</v>
      </c>
    </row>
    <row r="49" spans="2:90" x14ac:dyDescent="0.25">
      <c r="B49" s="6">
        <v>54</v>
      </c>
      <c r="C49" s="6">
        <v>14</v>
      </c>
      <c r="D49" s="6">
        <v>14</v>
      </c>
      <c r="E49" s="6">
        <v>14</v>
      </c>
      <c r="F49" s="6">
        <v>10</v>
      </c>
      <c r="G49" s="6">
        <v>54</v>
      </c>
      <c r="I49" s="6">
        <v>110</v>
      </c>
      <c r="J49" s="6">
        <v>64</v>
      </c>
      <c r="L49" s="6">
        <v>57</v>
      </c>
      <c r="M49" s="6">
        <v>13</v>
      </c>
      <c r="N49" s="6">
        <v>14</v>
      </c>
      <c r="O49" s="6">
        <v>14</v>
      </c>
      <c r="P49" s="6">
        <v>10</v>
      </c>
      <c r="Q49" s="6">
        <v>57</v>
      </c>
      <c r="S49" s="6">
        <v>109</v>
      </c>
      <c r="T49" s="6">
        <v>64</v>
      </c>
      <c r="V49" s="6">
        <v>56</v>
      </c>
      <c r="W49" s="6">
        <v>13</v>
      </c>
      <c r="X49" s="6">
        <v>14</v>
      </c>
      <c r="Y49" s="6">
        <v>14</v>
      </c>
      <c r="Z49" s="6">
        <v>9</v>
      </c>
      <c r="AA49" s="6">
        <v>56</v>
      </c>
      <c r="AC49" s="6">
        <v>118</v>
      </c>
      <c r="AD49" s="6">
        <v>64</v>
      </c>
      <c r="AF49" s="6">
        <v>54</v>
      </c>
      <c r="AG49" s="6">
        <v>13</v>
      </c>
      <c r="AH49" s="6">
        <v>13</v>
      </c>
      <c r="AI49" s="6">
        <v>13</v>
      </c>
      <c r="AJ49" s="6">
        <v>9</v>
      </c>
      <c r="AK49" s="6">
        <v>54</v>
      </c>
      <c r="AM49" s="6">
        <v>115</v>
      </c>
      <c r="AN49" s="6">
        <v>64</v>
      </c>
      <c r="AP49" s="6">
        <v>55</v>
      </c>
      <c r="AQ49" s="6">
        <v>13</v>
      </c>
      <c r="AR49" s="6">
        <v>14</v>
      </c>
      <c r="AS49" s="6">
        <v>13</v>
      </c>
      <c r="AT49" s="6">
        <v>9</v>
      </c>
      <c r="AU49" s="6">
        <v>55</v>
      </c>
      <c r="AW49" s="6">
        <v>126</v>
      </c>
      <c r="AX49" s="6">
        <v>66</v>
      </c>
      <c r="AZ49" s="6">
        <v>58</v>
      </c>
      <c r="BA49" s="6">
        <v>12</v>
      </c>
      <c r="BB49" s="6">
        <v>14</v>
      </c>
      <c r="BC49" s="6">
        <v>14</v>
      </c>
      <c r="BD49" s="6">
        <v>10</v>
      </c>
      <c r="BE49" s="6">
        <v>58</v>
      </c>
      <c r="BG49" s="6">
        <v>108</v>
      </c>
      <c r="BH49" s="6">
        <v>63</v>
      </c>
      <c r="BJ49" s="6">
        <v>53</v>
      </c>
      <c r="BK49" s="6">
        <v>13</v>
      </c>
      <c r="BL49" s="6">
        <v>13</v>
      </c>
      <c r="BM49" s="6">
        <v>13</v>
      </c>
      <c r="BN49" s="6">
        <v>9</v>
      </c>
      <c r="BO49" s="6">
        <v>53</v>
      </c>
      <c r="BQ49" s="6">
        <v>98</v>
      </c>
      <c r="BR49" s="6">
        <v>61</v>
      </c>
      <c r="BT49" s="6">
        <v>60</v>
      </c>
      <c r="BU49" s="6">
        <v>13</v>
      </c>
      <c r="BV49" s="6">
        <v>14</v>
      </c>
      <c r="BW49" s="6">
        <v>14</v>
      </c>
      <c r="BX49" s="6">
        <v>11</v>
      </c>
      <c r="BY49" s="6">
        <v>60</v>
      </c>
      <c r="CA49" s="6">
        <v>117</v>
      </c>
      <c r="CB49" s="6">
        <v>64</v>
      </c>
      <c r="CD49" s="6">
        <v>62</v>
      </c>
      <c r="CE49" s="6">
        <v>13</v>
      </c>
      <c r="CF49" s="6">
        <v>14</v>
      </c>
      <c r="CG49" s="6">
        <v>14</v>
      </c>
      <c r="CH49" s="6">
        <v>11</v>
      </c>
      <c r="CI49" s="6">
        <v>62</v>
      </c>
      <c r="CK49" s="6">
        <v>117</v>
      </c>
      <c r="CL49" s="6">
        <v>64</v>
      </c>
    </row>
    <row r="50" spans="2:90" x14ac:dyDescent="0.25">
      <c r="B50" s="6">
        <v>55</v>
      </c>
      <c r="C50" s="6">
        <v>14</v>
      </c>
      <c r="D50" s="6">
        <v>14</v>
      </c>
      <c r="E50" s="6">
        <v>14</v>
      </c>
      <c r="F50" s="6">
        <v>10</v>
      </c>
      <c r="G50" s="6">
        <v>55</v>
      </c>
      <c r="I50" s="6">
        <v>111</v>
      </c>
      <c r="J50" s="6">
        <v>64</v>
      </c>
      <c r="L50" s="6">
        <v>58</v>
      </c>
      <c r="M50" s="6">
        <v>13</v>
      </c>
      <c r="N50" s="6">
        <v>14</v>
      </c>
      <c r="O50" s="6">
        <v>14</v>
      </c>
      <c r="P50" s="6">
        <v>11</v>
      </c>
      <c r="Q50" s="6">
        <v>58</v>
      </c>
      <c r="S50" s="6">
        <v>110</v>
      </c>
      <c r="T50" s="6">
        <v>64</v>
      </c>
      <c r="V50" s="6">
        <v>57</v>
      </c>
      <c r="W50" s="6">
        <v>13</v>
      </c>
      <c r="X50" s="6">
        <v>14</v>
      </c>
      <c r="Y50" s="6">
        <v>14</v>
      </c>
      <c r="Z50" s="6">
        <v>10</v>
      </c>
      <c r="AA50" s="6">
        <v>57</v>
      </c>
      <c r="AC50" s="6">
        <v>119</v>
      </c>
      <c r="AD50" s="6">
        <v>65</v>
      </c>
      <c r="AF50" s="6">
        <v>55</v>
      </c>
      <c r="AG50" s="6">
        <v>13</v>
      </c>
      <c r="AH50" s="6">
        <v>13</v>
      </c>
      <c r="AI50" s="6">
        <v>13</v>
      </c>
      <c r="AJ50" s="6">
        <v>9</v>
      </c>
      <c r="AK50" s="6">
        <v>55</v>
      </c>
      <c r="AM50" s="6">
        <v>116</v>
      </c>
      <c r="AN50" s="6">
        <v>64</v>
      </c>
      <c r="AP50" s="6">
        <v>56</v>
      </c>
      <c r="AQ50" s="6">
        <v>13</v>
      </c>
      <c r="AR50" s="6">
        <v>14</v>
      </c>
      <c r="AS50" s="6">
        <v>13</v>
      </c>
      <c r="AT50" s="6">
        <v>9</v>
      </c>
      <c r="AU50" s="6">
        <v>56</v>
      </c>
      <c r="AW50" s="6">
        <v>127</v>
      </c>
      <c r="AX50" s="6">
        <v>67</v>
      </c>
      <c r="AZ50" s="6">
        <v>59</v>
      </c>
      <c r="BA50" s="6">
        <v>12</v>
      </c>
      <c r="BB50" s="6">
        <v>14</v>
      </c>
      <c r="BC50" s="6">
        <v>14</v>
      </c>
      <c r="BD50" s="6">
        <v>11</v>
      </c>
      <c r="BE50" s="6">
        <v>59</v>
      </c>
      <c r="BG50" s="6">
        <v>109</v>
      </c>
      <c r="BH50" s="6">
        <v>63</v>
      </c>
      <c r="BJ50" s="6">
        <v>54</v>
      </c>
      <c r="BK50" s="6">
        <v>13</v>
      </c>
      <c r="BL50" s="6">
        <v>13</v>
      </c>
      <c r="BM50" s="6">
        <v>13</v>
      </c>
      <c r="BN50" s="6">
        <v>9</v>
      </c>
      <c r="BO50" s="6">
        <v>54</v>
      </c>
      <c r="BQ50" s="6">
        <v>99</v>
      </c>
      <c r="BR50" s="6">
        <v>62</v>
      </c>
      <c r="BT50" s="6">
        <v>61</v>
      </c>
      <c r="BU50" s="6">
        <v>13</v>
      </c>
      <c r="BV50" s="6">
        <v>14</v>
      </c>
      <c r="BW50" s="6">
        <v>14</v>
      </c>
      <c r="BX50" s="6">
        <v>11</v>
      </c>
      <c r="BY50" s="6">
        <v>61</v>
      </c>
      <c r="CA50" s="6">
        <v>118</v>
      </c>
      <c r="CB50" s="6">
        <v>65</v>
      </c>
      <c r="CD50" s="6">
        <v>63</v>
      </c>
      <c r="CE50" s="6">
        <v>13</v>
      </c>
      <c r="CF50" s="6">
        <v>14</v>
      </c>
      <c r="CG50" s="6">
        <v>14</v>
      </c>
      <c r="CH50" s="6">
        <v>11</v>
      </c>
      <c r="CI50" s="6">
        <v>63</v>
      </c>
      <c r="CK50" s="6">
        <v>118</v>
      </c>
      <c r="CL50" s="6">
        <v>65</v>
      </c>
    </row>
    <row r="51" spans="2:90" x14ac:dyDescent="0.25">
      <c r="B51" s="6">
        <v>56</v>
      </c>
      <c r="C51" s="6">
        <v>14</v>
      </c>
      <c r="D51" s="6">
        <v>14</v>
      </c>
      <c r="E51" s="6">
        <v>14</v>
      </c>
      <c r="F51" s="6">
        <v>10</v>
      </c>
      <c r="G51" s="6">
        <v>56</v>
      </c>
      <c r="I51" s="6">
        <v>112</v>
      </c>
      <c r="J51" s="6">
        <v>65</v>
      </c>
      <c r="L51" s="6">
        <v>59</v>
      </c>
      <c r="M51" s="6">
        <v>13</v>
      </c>
      <c r="N51" s="6">
        <v>14</v>
      </c>
      <c r="O51" s="6">
        <v>14</v>
      </c>
      <c r="P51" s="6">
        <v>11</v>
      </c>
      <c r="Q51" s="6">
        <v>59</v>
      </c>
      <c r="S51" s="6">
        <v>111</v>
      </c>
      <c r="T51" s="6">
        <v>65</v>
      </c>
      <c r="V51" s="6">
        <v>58</v>
      </c>
      <c r="W51" s="6">
        <v>13</v>
      </c>
      <c r="X51" s="6">
        <v>14</v>
      </c>
      <c r="Y51" s="6">
        <v>14</v>
      </c>
      <c r="Z51" s="6">
        <v>10</v>
      </c>
      <c r="AA51" s="6">
        <v>58</v>
      </c>
      <c r="AC51" s="6">
        <v>120</v>
      </c>
      <c r="AD51" s="6">
        <v>65</v>
      </c>
      <c r="AF51" s="6">
        <v>56</v>
      </c>
      <c r="AG51" s="6">
        <v>13</v>
      </c>
      <c r="AH51" s="6">
        <v>14</v>
      </c>
      <c r="AI51" s="6">
        <v>13</v>
      </c>
      <c r="AJ51" s="6">
        <v>9</v>
      </c>
      <c r="AK51" s="6">
        <v>56</v>
      </c>
      <c r="AM51" s="6">
        <v>117</v>
      </c>
      <c r="AN51" s="6">
        <v>65</v>
      </c>
      <c r="AP51" s="6">
        <v>57</v>
      </c>
      <c r="AQ51" s="6">
        <v>13</v>
      </c>
      <c r="AR51" s="6">
        <v>14</v>
      </c>
      <c r="AS51" s="6">
        <v>13</v>
      </c>
      <c r="AT51" s="6">
        <v>10</v>
      </c>
      <c r="AU51" s="6">
        <v>57</v>
      </c>
      <c r="AW51" s="6">
        <v>128</v>
      </c>
      <c r="AX51" s="6">
        <v>67</v>
      </c>
      <c r="AZ51" s="6">
        <v>60</v>
      </c>
      <c r="BA51" s="6">
        <v>12</v>
      </c>
      <c r="BB51" s="6">
        <v>14</v>
      </c>
      <c r="BC51" s="6">
        <v>14</v>
      </c>
      <c r="BD51" s="6">
        <v>11</v>
      </c>
      <c r="BE51" s="6">
        <v>60</v>
      </c>
      <c r="BG51" s="6">
        <v>110</v>
      </c>
      <c r="BH51" s="6">
        <v>64</v>
      </c>
      <c r="BJ51" s="6">
        <v>55</v>
      </c>
      <c r="BK51" s="6">
        <v>13</v>
      </c>
      <c r="BL51" s="6">
        <v>13</v>
      </c>
      <c r="BM51" s="6">
        <v>13</v>
      </c>
      <c r="BN51" s="6">
        <v>10</v>
      </c>
      <c r="BO51" s="6">
        <v>55</v>
      </c>
      <c r="BQ51" s="6">
        <v>100</v>
      </c>
      <c r="BR51" s="6">
        <v>62</v>
      </c>
      <c r="BT51" s="6">
        <v>62</v>
      </c>
      <c r="BU51" s="6">
        <v>13</v>
      </c>
      <c r="BV51" s="6">
        <v>14</v>
      </c>
      <c r="BW51" s="6">
        <v>14</v>
      </c>
      <c r="BX51" s="6">
        <v>12</v>
      </c>
      <c r="BY51" s="6">
        <v>62</v>
      </c>
      <c r="CA51" s="6">
        <v>119</v>
      </c>
      <c r="CB51" s="6">
        <v>65</v>
      </c>
      <c r="CD51" s="6">
        <v>64</v>
      </c>
      <c r="CE51" s="6">
        <v>13</v>
      </c>
      <c r="CF51" s="6">
        <v>14</v>
      </c>
      <c r="CG51" s="6">
        <v>14</v>
      </c>
      <c r="CH51" s="6">
        <v>12</v>
      </c>
      <c r="CI51" s="6">
        <v>64</v>
      </c>
      <c r="CK51" s="6">
        <v>119</v>
      </c>
      <c r="CL51" s="6">
        <v>65</v>
      </c>
    </row>
    <row r="52" spans="2:90" x14ac:dyDescent="0.25">
      <c r="B52" s="6">
        <v>57</v>
      </c>
      <c r="C52" s="6">
        <v>14</v>
      </c>
      <c r="D52" s="6">
        <v>14</v>
      </c>
      <c r="E52" s="6">
        <v>14</v>
      </c>
      <c r="F52" s="6">
        <v>10</v>
      </c>
      <c r="G52" s="6">
        <v>57</v>
      </c>
      <c r="I52" s="6">
        <v>113</v>
      </c>
      <c r="J52" s="6">
        <v>65</v>
      </c>
      <c r="L52" s="6">
        <v>60</v>
      </c>
      <c r="M52" s="6">
        <v>13</v>
      </c>
      <c r="N52" s="6">
        <v>14</v>
      </c>
      <c r="O52" s="6">
        <v>14</v>
      </c>
      <c r="P52" s="6">
        <v>11</v>
      </c>
      <c r="Q52" s="6">
        <v>60</v>
      </c>
      <c r="S52" s="6">
        <v>112</v>
      </c>
      <c r="T52" s="6">
        <v>65</v>
      </c>
      <c r="V52" s="6">
        <v>59</v>
      </c>
      <c r="W52" s="6">
        <v>13</v>
      </c>
      <c r="X52" s="6">
        <v>14</v>
      </c>
      <c r="Y52" s="6">
        <v>14</v>
      </c>
      <c r="Z52" s="6">
        <v>10</v>
      </c>
      <c r="AA52" s="6">
        <v>59</v>
      </c>
      <c r="AC52" s="6">
        <v>121</v>
      </c>
      <c r="AD52" s="6">
        <v>66</v>
      </c>
      <c r="AF52" s="6">
        <v>57</v>
      </c>
      <c r="AG52" s="6">
        <v>13</v>
      </c>
      <c r="AH52" s="6">
        <v>14</v>
      </c>
      <c r="AI52" s="6">
        <v>13</v>
      </c>
      <c r="AJ52" s="6">
        <v>10</v>
      </c>
      <c r="AK52" s="6">
        <v>57</v>
      </c>
      <c r="AM52" s="6">
        <v>118</v>
      </c>
      <c r="AN52" s="6">
        <v>65</v>
      </c>
      <c r="AP52" s="6">
        <v>58</v>
      </c>
      <c r="AQ52" s="6">
        <v>13</v>
      </c>
      <c r="AR52" s="6">
        <v>14</v>
      </c>
      <c r="AS52" s="6">
        <v>13</v>
      </c>
      <c r="AT52" s="6">
        <v>10</v>
      </c>
      <c r="AU52" s="6">
        <v>58</v>
      </c>
      <c r="AW52" s="6">
        <v>129</v>
      </c>
      <c r="AX52" s="6">
        <v>68</v>
      </c>
      <c r="AZ52" s="6">
        <v>61</v>
      </c>
      <c r="BA52" s="6">
        <v>12</v>
      </c>
      <c r="BB52" s="6">
        <v>14</v>
      </c>
      <c r="BC52" s="6">
        <v>14</v>
      </c>
      <c r="BD52" s="6">
        <v>11</v>
      </c>
      <c r="BE52" s="6">
        <v>61</v>
      </c>
      <c r="BG52" s="6">
        <v>111</v>
      </c>
      <c r="BH52" s="6">
        <v>64</v>
      </c>
      <c r="BJ52" s="6">
        <v>56</v>
      </c>
      <c r="BK52" s="6">
        <v>13</v>
      </c>
      <c r="BL52" s="6">
        <v>14</v>
      </c>
      <c r="BM52" s="6">
        <v>13</v>
      </c>
      <c r="BN52" s="6">
        <v>10</v>
      </c>
      <c r="BO52" s="6">
        <v>56</v>
      </c>
      <c r="BQ52" s="6">
        <v>101</v>
      </c>
      <c r="BR52" s="6">
        <v>63</v>
      </c>
      <c r="BT52" s="6">
        <v>63</v>
      </c>
      <c r="BU52" s="6">
        <v>13</v>
      </c>
      <c r="BV52" s="6">
        <v>14</v>
      </c>
      <c r="BW52" s="6">
        <v>14</v>
      </c>
      <c r="BX52" s="6">
        <v>12</v>
      </c>
      <c r="BY52" s="6">
        <v>63</v>
      </c>
      <c r="CA52" s="6">
        <v>120</v>
      </c>
      <c r="CB52" s="6">
        <v>66</v>
      </c>
      <c r="CD52" s="6">
        <v>65</v>
      </c>
      <c r="CE52" s="6">
        <v>13</v>
      </c>
      <c r="CF52" s="6">
        <v>14</v>
      </c>
      <c r="CG52" s="6">
        <v>14</v>
      </c>
      <c r="CH52" s="6">
        <v>12</v>
      </c>
      <c r="CI52" s="6">
        <v>65</v>
      </c>
      <c r="CK52" s="6">
        <v>120</v>
      </c>
      <c r="CL52" s="6">
        <v>66</v>
      </c>
    </row>
    <row r="53" spans="2:90" x14ac:dyDescent="0.25">
      <c r="B53" s="6">
        <v>58</v>
      </c>
      <c r="C53" s="6">
        <v>14</v>
      </c>
      <c r="D53" s="6">
        <v>14</v>
      </c>
      <c r="E53" s="6">
        <v>14</v>
      </c>
      <c r="F53" s="6">
        <v>11</v>
      </c>
      <c r="G53" s="6">
        <v>58</v>
      </c>
      <c r="I53" s="6">
        <v>114</v>
      </c>
      <c r="J53" s="6">
        <v>66</v>
      </c>
      <c r="L53" s="6">
        <v>61</v>
      </c>
      <c r="M53" s="6">
        <v>13</v>
      </c>
      <c r="N53" s="6">
        <v>14</v>
      </c>
      <c r="O53" s="6">
        <v>14</v>
      </c>
      <c r="P53" s="6">
        <v>12</v>
      </c>
      <c r="Q53" s="6">
        <v>61</v>
      </c>
      <c r="S53" s="6">
        <v>113</v>
      </c>
      <c r="T53" s="6">
        <v>66</v>
      </c>
      <c r="V53" s="6">
        <v>60</v>
      </c>
      <c r="W53" s="6">
        <v>13</v>
      </c>
      <c r="X53" s="6">
        <v>14</v>
      </c>
      <c r="Y53" s="6">
        <v>14</v>
      </c>
      <c r="Z53" s="6">
        <v>11</v>
      </c>
      <c r="AA53" s="6">
        <v>60</v>
      </c>
      <c r="AC53" s="6">
        <v>122</v>
      </c>
      <c r="AD53" s="6">
        <v>67</v>
      </c>
      <c r="AF53" s="6">
        <v>58</v>
      </c>
      <c r="AG53" s="6">
        <v>13</v>
      </c>
      <c r="AH53" s="6">
        <v>14</v>
      </c>
      <c r="AI53" s="6">
        <v>13</v>
      </c>
      <c r="AJ53" s="6">
        <v>10</v>
      </c>
      <c r="AK53" s="6">
        <v>58</v>
      </c>
      <c r="AM53" s="6">
        <v>119</v>
      </c>
      <c r="AN53" s="6">
        <v>66</v>
      </c>
      <c r="AP53" s="6">
        <v>59</v>
      </c>
      <c r="AQ53" s="6">
        <v>13</v>
      </c>
      <c r="AR53" s="6">
        <v>14</v>
      </c>
      <c r="AS53" s="6">
        <v>13</v>
      </c>
      <c r="AT53" s="6">
        <v>10</v>
      </c>
      <c r="AU53" s="6">
        <v>59</v>
      </c>
      <c r="AW53" s="6">
        <v>130</v>
      </c>
      <c r="AX53" s="6">
        <v>68</v>
      </c>
      <c r="AZ53" s="6">
        <v>62</v>
      </c>
      <c r="BA53" s="6">
        <v>12</v>
      </c>
      <c r="BB53" s="6">
        <v>14</v>
      </c>
      <c r="BC53" s="6">
        <v>14</v>
      </c>
      <c r="BD53" s="6">
        <v>11</v>
      </c>
      <c r="BE53" s="6">
        <v>62</v>
      </c>
      <c r="BG53" s="6">
        <v>112</v>
      </c>
      <c r="BH53" s="6">
        <v>64</v>
      </c>
      <c r="BJ53" s="6">
        <v>57</v>
      </c>
      <c r="BK53" s="6">
        <v>13</v>
      </c>
      <c r="BL53" s="6">
        <v>14</v>
      </c>
      <c r="BM53" s="6">
        <v>13</v>
      </c>
      <c r="BN53" s="6">
        <v>10</v>
      </c>
      <c r="BO53" s="6">
        <v>57</v>
      </c>
      <c r="BQ53" s="6">
        <v>102</v>
      </c>
      <c r="BR53" s="6">
        <v>63</v>
      </c>
      <c r="BT53" s="6">
        <v>64</v>
      </c>
      <c r="BU53" s="6">
        <v>13</v>
      </c>
      <c r="BV53" s="6">
        <v>14</v>
      </c>
      <c r="BW53" s="6">
        <v>14</v>
      </c>
      <c r="BX53" s="6">
        <v>12</v>
      </c>
      <c r="BY53" s="6">
        <v>64</v>
      </c>
      <c r="CA53" s="6">
        <v>121</v>
      </c>
      <c r="CB53" s="6">
        <v>66</v>
      </c>
      <c r="CD53" s="6">
        <v>66</v>
      </c>
      <c r="CE53" s="6">
        <v>13</v>
      </c>
      <c r="CF53" s="6">
        <v>14</v>
      </c>
      <c r="CG53" s="6">
        <v>14</v>
      </c>
      <c r="CH53" s="6">
        <v>12</v>
      </c>
      <c r="CI53" s="6">
        <v>66</v>
      </c>
      <c r="CK53" s="6">
        <v>121</v>
      </c>
      <c r="CL53" s="6">
        <v>66</v>
      </c>
    </row>
    <row r="54" spans="2:90" x14ac:dyDescent="0.25">
      <c r="B54" s="6">
        <v>59</v>
      </c>
      <c r="C54" s="6">
        <v>14</v>
      </c>
      <c r="D54" s="6">
        <v>14</v>
      </c>
      <c r="E54" s="6">
        <v>14</v>
      </c>
      <c r="F54" s="6">
        <v>11</v>
      </c>
      <c r="G54" s="6">
        <v>59</v>
      </c>
      <c r="I54" s="6">
        <v>115</v>
      </c>
      <c r="J54" s="6">
        <v>66</v>
      </c>
      <c r="L54" s="6">
        <v>62</v>
      </c>
      <c r="M54" s="6">
        <v>13</v>
      </c>
      <c r="N54" s="6">
        <v>14</v>
      </c>
      <c r="O54" s="6">
        <v>14</v>
      </c>
      <c r="P54" s="6">
        <v>12</v>
      </c>
      <c r="Q54" s="6">
        <v>62</v>
      </c>
      <c r="S54" s="6">
        <v>114</v>
      </c>
      <c r="T54" s="6">
        <v>66</v>
      </c>
      <c r="V54" s="6">
        <v>61</v>
      </c>
      <c r="W54" s="6">
        <v>13</v>
      </c>
      <c r="X54" s="6">
        <v>14</v>
      </c>
      <c r="Y54" s="6">
        <v>14</v>
      </c>
      <c r="Z54" s="6">
        <v>11</v>
      </c>
      <c r="AA54" s="6">
        <v>61</v>
      </c>
      <c r="AC54" s="6">
        <v>123</v>
      </c>
      <c r="AD54" s="6">
        <v>67</v>
      </c>
      <c r="AF54" s="6">
        <v>59</v>
      </c>
      <c r="AG54" s="6">
        <v>13</v>
      </c>
      <c r="AH54" s="6">
        <v>14</v>
      </c>
      <c r="AI54" s="6">
        <v>13</v>
      </c>
      <c r="AJ54" s="6">
        <v>10</v>
      </c>
      <c r="AK54" s="6">
        <v>59</v>
      </c>
      <c r="AM54" s="6">
        <v>120</v>
      </c>
      <c r="AN54" s="6">
        <v>66</v>
      </c>
      <c r="AP54" s="6">
        <v>60</v>
      </c>
      <c r="AQ54" s="6">
        <v>13</v>
      </c>
      <c r="AR54" s="6">
        <v>14</v>
      </c>
      <c r="AS54" s="6">
        <v>13</v>
      </c>
      <c r="AT54" s="6">
        <v>11</v>
      </c>
      <c r="AU54" s="6">
        <v>60</v>
      </c>
      <c r="AW54" s="6">
        <v>131</v>
      </c>
      <c r="AX54" s="6">
        <v>69</v>
      </c>
      <c r="AZ54" s="6">
        <v>63</v>
      </c>
      <c r="BA54" s="6">
        <v>12</v>
      </c>
      <c r="BB54" s="6">
        <v>14</v>
      </c>
      <c r="BC54" s="6">
        <v>14</v>
      </c>
      <c r="BD54" s="6">
        <v>12</v>
      </c>
      <c r="BE54" s="6">
        <v>63</v>
      </c>
      <c r="BG54" s="6">
        <v>113</v>
      </c>
      <c r="BH54" s="6">
        <v>65</v>
      </c>
      <c r="BJ54" s="6">
        <v>58</v>
      </c>
      <c r="BK54" s="6">
        <v>13</v>
      </c>
      <c r="BL54" s="6">
        <v>14</v>
      </c>
      <c r="BM54" s="6">
        <v>13</v>
      </c>
      <c r="BN54" s="6">
        <v>11</v>
      </c>
      <c r="BO54" s="6">
        <v>58</v>
      </c>
      <c r="BQ54" s="6">
        <v>103</v>
      </c>
      <c r="BR54" s="6">
        <v>64</v>
      </c>
      <c r="BT54" s="6">
        <v>65</v>
      </c>
      <c r="BU54" s="6">
        <v>13</v>
      </c>
      <c r="BV54" s="6">
        <v>14</v>
      </c>
      <c r="BW54" s="6">
        <v>14</v>
      </c>
      <c r="BX54" s="6">
        <v>12</v>
      </c>
      <c r="BY54" s="6">
        <v>65</v>
      </c>
      <c r="CA54" s="6">
        <v>122</v>
      </c>
      <c r="CB54" s="6">
        <v>67</v>
      </c>
      <c r="CD54" s="6">
        <v>67</v>
      </c>
      <c r="CE54" s="6">
        <v>13</v>
      </c>
      <c r="CF54" s="6">
        <v>14</v>
      </c>
      <c r="CG54" s="6">
        <v>14</v>
      </c>
      <c r="CH54" s="6">
        <v>13</v>
      </c>
      <c r="CI54" s="6">
        <v>67</v>
      </c>
      <c r="CK54" s="6">
        <v>122</v>
      </c>
      <c r="CL54" s="6">
        <v>67</v>
      </c>
    </row>
    <row r="55" spans="2:90" x14ac:dyDescent="0.25">
      <c r="B55" s="6">
        <v>60</v>
      </c>
      <c r="C55" s="6">
        <v>14</v>
      </c>
      <c r="D55" s="6">
        <v>14</v>
      </c>
      <c r="E55" s="6">
        <v>14</v>
      </c>
      <c r="F55" s="6">
        <v>11</v>
      </c>
      <c r="G55" s="6">
        <v>60</v>
      </c>
      <c r="I55" s="6">
        <v>116</v>
      </c>
      <c r="J55" s="6">
        <v>67</v>
      </c>
      <c r="L55" s="6">
        <v>63</v>
      </c>
      <c r="M55" s="6">
        <v>13</v>
      </c>
      <c r="N55" s="6">
        <v>14</v>
      </c>
      <c r="O55" s="6">
        <v>14</v>
      </c>
      <c r="P55" s="6">
        <v>12</v>
      </c>
      <c r="Q55" s="6">
        <v>63</v>
      </c>
      <c r="S55" s="6">
        <v>115</v>
      </c>
      <c r="T55" s="6">
        <v>67</v>
      </c>
      <c r="V55" s="6">
        <v>62</v>
      </c>
      <c r="W55" s="6">
        <v>13</v>
      </c>
      <c r="X55" s="6">
        <v>14</v>
      </c>
      <c r="Y55" s="6">
        <v>14</v>
      </c>
      <c r="Z55" s="6">
        <v>11</v>
      </c>
      <c r="AA55" s="6">
        <v>62</v>
      </c>
      <c r="AC55" s="6">
        <v>124</v>
      </c>
      <c r="AD55" s="6">
        <v>68</v>
      </c>
      <c r="AF55" s="6">
        <v>60</v>
      </c>
      <c r="AG55" s="6">
        <v>13</v>
      </c>
      <c r="AH55" s="6">
        <v>14</v>
      </c>
      <c r="AI55" s="6">
        <v>13</v>
      </c>
      <c r="AJ55" s="6">
        <v>11</v>
      </c>
      <c r="AK55" s="6">
        <v>60</v>
      </c>
      <c r="AM55" s="6">
        <v>121</v>
      </c>
      <c r="AN55" s="6">
        <v>67</v>
      </c>
      <c r="AP55" s="6">
        <v>61</v>
      </c>
      <c r="AQ55" s="6">
        <v>13</v>
      </c>
      <c r="AR55" s="6">
        <v>14</v>
      </c>
      <c r="AS55" s="6">
        <v>13</v>
      </c>
      <c r="AT55" s="6">
        <v>11</v>
      </c>
      <c r="AU55" s="6">
        <v>61</v>
      </c>
      <c r="AW55" s="6">
        <v>132</v>
      </c>
      <c r="AX55" s="6">
        <v>69</v>
      </c>
      <c r="AZ55" s="6">
        <v>64</v>
      </c>
      <c r="BA55" s="6">
        <v>12</v>
      </c>
      <c r="BB55" s="6">
        <v>14</v>
      </c>
      <c r="BC55" s="6">
        <v>14</v>
      </c>
      <c r="BD55" s="6">
        <v>12</v>
      </c>
      <c r="BE55" s="6">
        <v>64</v>
      </c>
      <c r="BG55" s="6">
        <v>114</v>
      </c>
      <c r="BH55" s="6">
        <v>65</v>
      </c>
      <c r="BJ55" s="6">
        <v>59</v>
      </c>
      <c r="BK55" s="6">
        <v>13</v>
      </c>
      <c r="BL55" s="6">
        <v>14</v>
      </c>
      <c r="BM55" s="6">
        <v>13</v>
      </c>
      <c r="BN55" s="6">
        <v>11</v>
      </c>
      <c r="BO55" s="6">
        <v>59</v>
      </c>
      <c r="BQ55" s="6">
        <v>104</v>
      </c>
      <c r="BR55" s="6">
        <v>64</v>
      </c>
      <c r="BT55" s="6">
        <v>66</v>
      </c>
      <c r="BU55" s="6">
        <v>13</v>
      </c>
      <c r="BV55" s="6">
        <v>14</v>
      </c>
      <c r="BW55" s="6">
        <v>14</v>
      </c>
      <c r="BX55" s="6">
        <v>13</v>
      </c>
      <c r="BY55" s="6">
        <v>66</v>
      </c>
      <c r="CA55" s="6">
        <v>123</v>
      </c>
      <c r="CB55" s="6">
        <v>67</v>
      </c>
      <c r="CD55" s="6">
        <v>68</v>
      </c>
      <c r="CE55" s="6">
        <v>13</v>
      </c>
      <c r="CF55" s="6">
        <v>14</v>
      </c>
      <c r="CG55" s="6">
        <v>14</v>
      </c>
      <c r="CH55" s="6">
        <v>13</v>
      </c>
      <c r="CI55" s="6">
        <v>68</v>
      </c>
      <c r="CK55" s="6">
        <v>123</v>
      </c>
      <c r="CL55" s="6">
        <v>67</v>
      </c>
    </row>
    <row r="56" spans="2:90" x14ac:dyDescent="0.25">
      <c r="B56" s="6">
        <v>61</v>
      </c>
      <c r="C56" s="6">
        <v>14</v>
      </c>
      <c r="D56" s="6">
        <v>14</v>
      </c>
      <c r="E56" s="6">
        <v>14</v>
      </c>
      <c r="F56" s="6">
        <v>12</v>
      </c>
      <c r="G56" s="6">
        <v>61</v>
      </c>
      <c r="I56" s="6">
        <v>117</v>
      </c>
      <c r="J56" s="6">
        <v>67</v>
      </c>
      <c r="L56" s="6">
        <v>64</v>
      </c>
      <c r="M56" s="6">
        <v>13</v>
      </c>
      <c r="N56" s="6">
        <v>14</v>
      </c>
      <c r="O56" s="6">
        <v>14</v>
      </c>
      <c r="P56" s="6">
        <v>13</v>
      </c>
      <c r="Q56" s="6">
        <v>64</v>
      </c>
      <c r="S56" s="6">
        <v>116</v>
      </c>
      <c r="T56" s="6">
        <v>67</v>
      </c>
      <c r="V56" s="6">
        <v>63</v>
      </c>
      <c r="W56" s="6">
        <v>13</v>
      </c>
      <c r="X56" s="6">
        <v>14</v>
      </c>
      <c r="Y56" s="6">
        <v>14</v>
      </c>
      <c r="Z56" s="6">
        <v>12</v>
      </c>
      <c r="AA56" s="6">
        <v>63</v>
      </c>
      <c r="AC56" s="6">
        <v>125</v>
      </c>
      <c r="AD56" s="6">
        <v>68</v>
      </c>
      <c r="AF56" s="6">
        <v>61</v>
      </c>
      <c r="AG56" s="6">
        <v>13</v>
      </c>
      <c r="AH56" s="6">
        <v>14</v>
      </c>
      <c r="AI56" s="6">
        <v>13</v>
      </c>
      <c r="AJ56" s="6">
        <v>11</v>
      </c>
      <c r="AK56" s="6">
        <v>61</v>
      </c>
      <c r="AM56" s="6">
        <v>122</v>
      </c>
      <c r="AN56" s="6">
        <v>67</v>
      </c>
      <c r="AP56" s="6">
        <v>62</v>
      </c>
      <c r="AQ56" s="6">
        <v>13</v>
      </c>
      <c r="AR56" s="6">
        <v>14</v>
      </c>
      <c r="AS56" s="6">
        <v>13</v>
      </c>
      <c r="AT56" s="6">
        <v>11</v>
      </c>
      <c r="AU56" s="6">
        <v>62</v>
      </c>
      <c r="AW56" s="6">
        <v>133</v>
      </c>
      <c r="AX56" s="6">
        <v>70</v>
      </c>
      <c r="AZ56" s="6">
        <v>65</v>
      </c>
      <c r="BA56" s="6">
        <v>12</v>
      </c>
      <c r="BB56" s="6">
        <v>14</v>
      </c>
      <c r="BC56" s="6">
        <v>14</v>
      </c>
      <c r="BD56" s="6">
        <v>12</v>
      </c>
      <c r="BE56" s="6">
        <v>65</v>
      </c>
      <c r="BG56" s="6">
        <v>115</v>
      </c>
      <c r="BH56" s="6">
        <v>66</v>
      </c>
      <c r="BJ56" s="6">
        <v>60</v>
      </c>
      <c r="BK56" s="6">
        <v>13</v>
      </c>
      <c r="BL56" s="6">
        <v>14</v>
      </c>
      <c r="BM56" s="6">
        <v>13</v>
      </c>
      <c r="BN56" s="6">
        <v>11</v>
      </c>
      <c r="BO56" s="6">
        <v>60</v>
      </c>
      <c r="BQ56" s="6">
        <v>105</v>
      </c>
      <c r="BR56" s="6">
        <v>65</v>
      </c>
      <c r="BT56" s="6">
        <v>67</v>
      </c>
      <c r="BU56" s="6">
        <v>13</v>
      </c>
      <c r="BV56" s="6">
        <v>14</v>
      </c>
      <c r="BW56" s="6">
        <v>14</v>
      </c>
      <c r="BX56" s="6">
        <v>13</v>
      </c>
      <c r="BY56" s="6">
        <v>67</v>
      </c>
      <c r="CA56" s="6">
        <v>124</v>
      </c>
      <c r="CB56" s="6">
        <v>68</v>
      </c>
      <c r="CK56" s="6">
        <v>124</v>
      </c>
      <c r="CL56" s="6">
        <v>68</v>
      </c>
    </row>
    <row r="57" spans="2:90" x14ac:dyDescent="0.25">
      <c r="B57" s="6">
        <v>62</v>
      </c>
      <c r="C57" s="6">
        <v>14</v>
      </c>
      <c r="D57" s="6">
        <v>14</v>
      </c>
      <c r="E57" s="6">
        <v>14</v>
      </c>
      <c r="F57" s="6">
        <v>12</v>
      </c>
      <c r="G57" s="6">
        <v>62</v>
      </c>
      <c r="I57" s="6">
        <v>118</v>
      </c>
      <c r="J57" s="6">
        <v>68</v>
      </c>
      <c r="L57" s="6">
        <v>65</v>
      </c>
      <c r="M57" s="6">
        <v>13</v>
      </c>
      <c r="N57" s="6">
        <v>14</v>
      </c>
      <c r="O57" s="6">
        <v>14</v>
      </c>
      <c r="P57" s="6">
        <v>13</v>
      </c>
      <c r="Q57" s="6">
        <v>65</v>
      </c>
      <c r="S57" s="6">
        <v>117</v>
      </c>
      <c r="T57" s="6">
        <v>68</v>
      </c>
      <c r="V57" s="6">
        <v>64</v>
      </c>
      <c r="W57" s="6">
        <v>13</v>
      </c>
      <c r="X57" s="6">
        <v>14</v>
      </c>
      <c r="Y57" s="6">
        <v>14</v>
      </c>
      <c r="Z57" s="6">
        <v>12</v>
      </c>
      <c r="AA57" s="6">
        <v>64</v>
      </c>
      <c r="AC57" s="6">
        <v>126</v>
      </c>
      <c r="AD57" s="6">
        <v>69</v>
      </c>
      <c r="AF57" s="6">
        <v>62</v>
      </c>
      <c r="AG57" s="6">
        <v>13</v>
      </c>
      <c r="AH57" s="6">
        <v>14</v>
      </c>
      <c r="AI57" s="6">
        <v>13</v>
      </c>
      <c r="AJ57" s="6">
        <v>11</v>
      </c>
      <c r="AK57" s="6">
        <v>62</v>
      </c>
      <c r="AM57" s="6">
        <v>123</v>
      </c>
      <c r="AN57" s="6">
        <v>68</v>
      </c>
      <c r="AP57" s="6">
        <v>63</v>
      </c>
      <c r="AQ57" s="6">
        <v>13</v>
      </c>
      <c r="AR57" s="6">
        <v>14</v>
      </c>
      <c r="AS57" s="6">
        <v>13</v>
      </c>
      <c r="AT57" s="6">
        <v>12</v>
      </c>
      <c r="AU57" s="6">
        <v>63</v>
      </c>
      <c r="AW57" s="6">
        <v>134</v>
      </c>
      <c r="AX57" s="6">
        <v>70</v>
      </c>
      <c r="AZ57" s="6">
        <v>66</v>
      </c>
      <c r="BA57" s="6">
        <v>12</v>
      </c>
      <c r="BB57" s="6">
        <v>14</v>
      </c>
      <c r="BC57" s="6">
        <v>14</v>
      </c>
      <c r="BD57" s="6">
        <v>13</v>
      </c>
      <c r="BE57" s="6">
        <v>66</v>
      </c>
      <c r="BG57" s="6">
        <v>116</v>
      </c>
      <c r="BH57" s="6">
        <v>66</v>
      </c>
      <c r="BJ57" s="6">
        <v>61</v>
      </c>
      <c r="BK57" s="6">
        <v>13</v>
      </c>
      <c r="BL57" s="6">
        <v>14</v>
      </c>
      <c r="BM57" s="6">
        <v>13</v>
      </c>
      <c r="BN57" s="6">
        <v>11</v>
      </c>
      <c r="BO57" s="6">
        <v>61</v>
      </c>
      <c r="BQ57" s="6">
        <v>106</v>
      </c>
      <c r="BR57" s="6">
        <v>65</v>
      </c>
      <c r="BT57" s="6">
        <v>68</v>
      </c>
      <c r="BU57" s="6">
        <v>13</v>
      </c>
      <c r="BV57" s="6">
        <v>14</v>
      </c>
      <c r="BW57" s="6">
        <v>14</v>
      </c>
      <c r="BX57" s="6">
        <v>13</v>
      </c>
      <c r="BY57" s="6">
        <v>68</v>
      </c>
      <c r="CA57" s="6">
        <v>125</v>
      </c>
      <c r="CB57" s="6">
        <v>68</v>
      </c>
      <c r="CK57" s="6">
        <v>125</v>
      </c>
      <c r="CL57" s="6">
        <v>68</v>
      </c>
    </row>
    <row r="58" spans="2:90" x14ac:dyDescent="0.25">
      <c r="B58" s="6">
        <v>63</v>
      </c>
      <c r="C58" s="6">
        <v>14</v>
      </c>
      <c r="D58" s="6">
        <v>14</v>
      </c>
      <c r="E58" s="6">
        <v>14</v>
      </c>
      <c r="F58" s="6">
        <v>12</v>
      </c>
      <c r="G58" s="6">
        <v>63</v>
      </c>
      <c r="I58" s="6">
        <v>119</v>
      </c>
      <c r="J58" s="6">
        <v>68</v>
      </c>
      <c r="L58" s="6">
        <v>66</v>
      </c>
      <c r="M58" s="6">
        <v>13</v>
      </c>
      <c r="N58" s="6">
        <v>14</v>
      </c>
      <c r="O58" s="6">
        <v>14</v>
      </c>
      <c r="P58" s="6">
        <v>13</v>
      </c>
      <c r="Q58" s="6">
        <v>66</v>
      </c>
      <c r="S58" s="6">
        <v>118</v>
      </c>
      <c r="T58" s="6">
        <v>68</v>
      </c>
      <c r="V58" s="6">
        <v>65</v>
      </c>
      <c r="W58" s="6">
        <v>13</v>
      </c>
      <c r="X58" s="6">
        <v>14</v>
      </c>
      <c r="Y58" s="6">
        <v>14</v>
      </c>
      <c r="Z58" s="6">
        <v>12</v>
      </c>
      <c r="AA58" s="6">
        <v>65</v>
      </c>
      <c r="AC58" s="6">
        <v>127</v>
      </c>
      <c r="AD58" s="6">
        <v>69</v>
      </c>
      <c r="AF58" s="6">
        <v>63</v>
      </c>
      <c r="AG58" s="6">
        <v>13</v>
      </c>
      <c r="AH58" s="6">
        <v>14</v>
      </c>
      <c r="AI58" s="6">
        <v>13</v>
      </c>
      <c r="AJ58" s="6">
        <v>12</v>
      </c>
      <c r="AK58" s="6">
        <v>63</v>
      </c>
      <c r="AM58" s="6">
        <v>124</v>
      </c>
      <c r="AN58" s="6">
        <v>68</v>
      </c>
      <c r="AP58" s="6">
        <v>64</v>
      </c>
      <c r="AQ58" s="6">
        <v>13</v>
      </c>
      <c r="AR58" s="6">
        <v>14</v>
      </c>
      <c r="AS58" s="6">
        <v>13</v>
      </c>
      <c r="AT58" s="6">
        <v>12</v>
      </c>
      <c r="AU58" s="6">
        <v>64</v>
      </c>
      <c r="AW58" s="6">
        <v>135</v>
      </c>
      <c r="AX58" s="6">
        <v>71</v>
      </c>
      <c r="AZ58" s="6">
        <v>67</v>
      </c>
      <c r="BA58" s="6">
        <v>12</v>
      </c>
      <c r="BB58" s="6">
        <v>14</v>
      </c>
      <c r="BC58" s="6">
        <v>14</v>
      </c>
      <c r="BD58" s="6">
        <v>13</v>
      </c>
      <c r="BE58" s="6">
        <v>67</v>
      </c>
      <c r="BG58" s="6">
        <v>117</v>
      </c>
      <c r="BH58" s="6">
        <v>67</v>
      </c>
      <c r="BJ58" s="6">
        <v>62</v>
      </c>
      <c r="BK58" s="6">
        <v>13</v>
      </c>
      <c r="BL58" s="6">
        <v>14</v>
      </c>
      <c r="BM58" s="6">
        <v>13</v>
      </c>
      <c r="BN58" s="6">
        <v>12</v>
      </c>
      <c r="BO58" s="6">
        <v>62</v>
      </c>
      <c r="BQ58" s="6">
        <v>107</v>
      </c>
      <c r="BR58" s="6">
        <v>66</v>
      </c>
      <c r="CA58" s="6">
        <v>126</v>
      </c>
      <c r="CB58" s="6">
        <v>69</v>
      </c>
      <c r="CK58" s="6">
        <v>126</v>
      </c>
      <c r="CL58" s="6">
        <v>69</v>
      </c>
    </row>
    <row r="59" spans="2:90" x14ac:dyDescent="0.25">
      <c r="B59" s="6">
        <v>64</v>
      </c>
      <c r="C59" s="6">
        <v>14</v>
      </c>
      <c r="D59" s="6">
        <v>14</v>
      </c>
      <c r="E59" s="6">
        <v>14</v>
      </c>
      <c r="F59" s="6">
        <v>13</v>
      </c>
      <c r="G59" s="6">
        <v>64</v>
      </c>
      <c r="I59" s="6">
        <v>120</v>
      </c>
      <c r="J59" s="6">
        <v>69</v>
      </c>
      <c r="L59" s="6">
        <v>67</v>
      </c>
      <c r="M59" s="6">
        <v>13</v>
      </c>
      <c r="N59" s="6">
        <v>14</v>
      </c>
      <c r="O59" s="6">
        <v>14</v>
      </c>
      <c r="P59" s="6">
        <v>13</v>
      </c>
      <c r="Q59" s="6">
        <v>67</v>
      </c>
      <c r="S59" s="6">
        <v>119</v>
      </c>
      <c r="T59" s="6">
        <v>69</v>
      </c>
      <c r="V59" s="6">
        <v>66</v>
      </c>
      <c r="W59" s="6">
        <v>13</v>
      </c>
      <c r="X59" s="6">
        <v>14</v>
      </c>
      <c r="Y59" s="6">
        <v>14</v>
      </c>
      <c r="Z59" s="6">
        <v>13</v>
      </c>
      <c r="AA59" s="6">
        <v>66</v>
      </c>
      <c r="AC59" s="6">
        <v>128</v>
      </c>
      <c r="AD59" s="6">
        <v>70</v>
      </c>
      <c r="AF59" s="6">
        <v>64</v>
      </c>
      <c r="AG59" s="6">
        <v>13</v>
      </c>
      <c r="AH59" s="6">
        <v>14</v>
      </c>
      <c r="AI59" s="6">
        <v>13</v>
      </c>
      <c r="AJ59" s="6">
        <v>12</v>
      </c>
      <c r="AK59" s="6">
        <v>64</v>
      </c>
      <c r="AM59" s="6">
        <v>125</v>
      </c>
      <c r="AN59" s="6">
        <v>69</v>
      </c>
      <c r="AP59" s="6">
        <v>65</v>
      </c>
      <c r="AQ59" s="6">
        <v>13</v>
      </c>
      <c r="AR59" s="6">
        <v>14</v>
      </c>
      <c r="AS59" s="6">
        <v>13</v>
      </c>
      <c r="AT59" s="6">
        <v>12</v>
      </c>
      <c r="AU59" s="6">
        <v>65</v>
      </c>
      <c r="AW59" s="6">
        <v>136</v>
      </c>
      <c r="AX59" s="6">
        <v>71</v>
      </c>
      <c r="AZ59" s="6">
        <v>68</v>
      </c>
      <c r="BA59" s="6">
        <v>12</v>
      </c>
      <c r="BB59" s="6">
        <v>14</v>
      </c>
      <c r="BC59" s="6">
        <v>14</v>
      </c>
      <c r="BD59" s="6">
        <v>13</v>
      </c>
      <c r="BE59" s="6">
        <v>68</v>
      </c>
      <c r="BG59" s="6">
        <v>118</v>
      </c>
      <c r="BH59" s="6">
        <v>67</v>
      </c>
      <c r="BJ59" s="6">
        <v>63</v>
      </c>
      <c r="BK59" s="6">
        <v>13</v>
      </c>
      <c r="BL59" s="6">
        <v>14</v>
      </c>
      <c r="BM59" s="6">
        <v>13</v>
      </c>
      <c r="BN59" s="6">
        <v>12</v>
      </c>
      <c r="BO59" s="6">
        <v>63</v>
      </c>
      <c r="BQ59" s="6">
        <v>108</v>
      </c>
      <c r="BR59" s="6">
        <v>66</v>
      </c>
      <c r="CA59" s="6">
        <v>127</v>
      </c>
      <c r="CB59" s="6">
        <v>69</v>
      </c>
      <c r="CK59" s="6">
        <v>127</v>
      </c>
      <c r="CL59" s="6">
        <v>69</v>
      </c>
    </row>
    <row r="60" spans="2:90" x14ac:dyDescent="0.25">
      <c r="B60" s="6">
        <v>65</v>
      </c>
      <c r="C60" s="6">
        <v>14</v>
      </c>
      <c r="D60" s="6">
        <v>14</v>
      </c>
      <c r="E60" s="6">
        <v>14</v>
      </c>
      <c r="F60" s="6">
        <v>13</v>
      </c>
      <c r="G60" s="6">
        <v>65</v>
      </c>
      <c r="I60" s="6">
        <v>121</v>
      </c>
      <c r="J60" s="6">
        <v>69</v>
      </c>
      <c r="L60" s="6">
        <v>68</v>
      </c>
      <c r="M60" s="6">
        <v>13</v>
      </c>
      <c r="N60" s="6">
        <v>14</v>
      </c>
      <c r="O60" s="6">
        <v>14</v>
      </c>
      <c r="P60" s="6">
        <v>14</v>
      </c>
      <c r="Q60" s="6">
        <v>68</v>
      </c>
      <c r="S60" s="6">
        <v>120</v>
      </c>
      <c r="T60" s="6">
        <v>69</v>
      </c>
      <c r="V60" s="6">
        <v>67</v>
      </c>
      <c r="W60" s="6">
        <v>13</v>
      </c>
      <c r="X60" s="6">
        <v>14</v>
      </c>
      <c r="Y60" s="6">
        <v>14</v>
      </c>
      <c r="Z60" s="6">
        <v>13</v>
      </c>
      <c r="AA60" s="6">
        <v>67</v>
      </c>
      <c r="AC60" s="6">
        <v>129</v>
      </c>
      <c r="AD60" s="6">
        <v>70</v>
      </c>
      <c r="AF60" s="6">
        <v>65</v>
      </c>
      <c r="AG60" s="6">
        <v>13</v>
      </c>
      <c r="AH60" s="6">
        <v>14</v>
      </c>
      <c r="AI60" s="6">
        <v>13</v>
      </c>
      <c r="AJ60" s="6">
        <v>12</v>
      </c>
      <c r="AK60" s="6">
        <v>65</v>
      </c>
      <c r="AM60" s="6">
        <v>126</v>
      </c>
      <c r="AN60" s="6">
        <v>69</v>
      </c>
      <c r="AP60" s="6">
        <v>66</v>
      </c>
      <c r="AQ60" s="6">
        <v>13</v>
      </c>
      <c r="AR60" s="6">
        <v>14</v>
      </c>
      <c r="AS60" s="6">
        <v>13</v>
      </c>
      <c r="AT60" s="6">
        <v>13</v>
      </c>
      <c r="AU60" s="6">
        <v>66</v>
      </c>
      <c r="AW60" s="6">
        <v>137</v>
      </c>
      <c r="AX60" s="6">
        <v>72</v>
      </c>
      <c r="BG60" s="6">
        <v>119</v>
      </c>
      <c r="BH60" s="6">
        <v>68</v>
      </c>
      <c r="BJ60" s="6">
        <v>64</v>
      </c>
      <c r="BK60" s="6">
        <v>13</v>
      </c>
      <c r="BL60" s="6">
        <v>14</v>
      </c>
      <c r="BM60" s="6">
        <v>13</v>
      </c>
      <c r="BN60" s="6">
        <v>12</v>
      </c>
      <c r="BO60" s="6">
        <v>64</v>
      </c>
      <c r="BQ60" s="6">
        <v>109</v>
      </c>
      <c r="BR60" s="6">
        <v>66</v>
      </c>
      <c r="CA60" s="6">
        <v>128</v>
      </c>
      <c r="CB60" s="6">
        <v>70</v>
      </c>
      <c r="CK60" s="6">
        <v>128</v>
      </c>
      <c r="CL60" s="6">
        <v>70</v>
      </c>
    </row>
    <row r="61" spans="2:90" x14ac:dyDescent="0.25">
      <c r="B61" s="6">
        <v>66</v>
      </c>
      <c r="C61" s="6">
        <v>14</v>
      </c>
      <c r="D61" s="6">
        <v>14</v>
      </c>
      <c r="E61" s="6">
        <v>14</v>
      </c>
      <c r="F61" s="6">
        <v>13</v>
      </c>
      <c r="G61" s="6">
        <v>66</v>
      </c>
      <c r="I61" s="6">
        <v>122</v>
      </c>
      <c r="J61" s="6">
        <v>70</v>
      </c>
      <c r="S61" s="6">
        <v>121</v>
      </c>
      <c r="T61" s="6">
        <v>70</v>
      </c>
      <c r="V61" s="6">
        <v>68</v>
      </c>
      <c r="W61" s="6">
        <v>13</v>
      </c>
      <c r="X61" s="6">
        <v>14</v>
      </c>
      <c r="Y61" s="6">
        <v>14</v>
      </c>
      <c r="Z61" s="6">
        <v>13</v>
      </c>
      <c r="AA61" s="6">
        <v>68</v>
      </c>
      <c r="AC61" s="6">
        <v>130</v>
      </c>
      <c r="AD61" s="6">
        <v>71</v>
      </c>
      <c r="AF61" s="6">
        <v>66</v>
      </c>
      <c r="AG61" s="6">
        <v>13</v>
      </c>
      <c r="AH61" s="6">
        <v>14</v>
      </c>
      <c r="AI61" s="6">
        <v>13</v>
      </c>
      <c r="AJ61" s="6">
        <v>13</v>
      </c>
      <c r="AK61" s="6">
        <v>66</v>
      </c>
      <c r="AM61" s="6">
        <v>127</v>
      </c>
      <c r="AN61" s="6">
        <v>70</v>
      </c>
      <c r="AP61" s="6">
        <v>67</v>
      </c>
      <c r="AQ61" s="6">
        <v>13</v>
      </c>
      <c r="AR61" s="6">
        <v>14</v>
      </c>
      <c r="AS61" s="6">
        <v>13</v>
      </c>
      <c r="AT61" s="6">
        <v>13</v>
      </c>
      <c r="AU61" s="6">
        <v>67</v>
      </c>
      <c r="AW61" s="6">
        <v>138</v>
      </c>
      <c r="AX61" s="6">
        <v>73</v>
      </c>
      <c r="BG61" s="6">
        <v>120</v>
      </c>
      <c r="BH61" s="6">
        <v>68</v>
      </c>
      <c r="BJ61" s="6">
        <v>65</v>
      </c>
      <c r="BK61" s="6">
        <v>13</v>
      </c>
      <c r="BL61" s="6">
        <v>14</v>
      </c>
      <c r="BM61" s="6">
        <v>13</v>
      </c>
      <c r="BN61" s="6">
        <v>12</v>
      </c>
      <c r="BO61" s="6">
        <v>65</v>
      </c>
      <c r="BQ61" s="6">
        <v>110</v>
      </c>
      <c r="BR61" s="6">
        <v>67</v>
      </c>
      <c r="CA61" s="6">
        <v>129</v>
      </c>
      <c r="CB61" s="6">
        <v>71</v>
      </c>
      <c r="CK61" s="6">
        <v>129</v>
      </c>
      <c r="CL61" s="6">
        <v>71</v>
      </c>
    </row>
    <row r="62" spans="2:90" x14ac:dyDescent="0.25">
      <c r="B62" s="6">
        <v>67</v>
      </c>
      <c r="C62" s="6">
        <v>14</v>
      </c>
      <c r="D62" s="6">
        <v>14</v>
      </c>
      <c r="E62" s="6">
        <v>14</v>
      </c>
      <c r="F62" s="6">
        <v>14</v>
      </c>
      <c r="G62" s="6">
        <v>67</v>
      </c>
      <c r="I62" s="6">
        <v>123</v>
      </c>
      <c r="J62" s="6">
        <v>70</v>
      </c>
      <c r="S62" s="6">
        <v>122</v>
      </c>
      <c r="T62" s="6">
        <v>70</v>
      </c>
      <c r="AC62" s="6">
        <v>131</v>
      </c>
      <c r="AD62" s="6">
        <v>71</v>
      </c>
      <c r="AF62" s="6">
        <v>67</v>
      </c>
      <c r="AG62" s="6">
        <v>13</v>
      </c>
      <c r="AH62" s="6">
        <v>14</v>
      </c>
      <c r="AI62" s="6">
        <v>13</v>
      </c>
      <c r="AJ62" s="6">
        <v>13</v>
      </c>
      <c r="AK62" s="6">
        <v>67</v>
      </c>
      <c r="AM62" s="6">
        <v>128</v>
      </c>
      <c r="AN62" s="6">
        <v>70</v>
      </c>
      <c r="AP62" s="6">
        <v>68</v>
      </c>
      <c r="AQ62" s="6">
        <v>13</v>
      </c>
      <c r="AR62" s="6">
        <v>14</v>
      </c>
      <c r="AS62" s="6">
        <v>13</v>
      </c>
      <c r="AT62" s="6">
        <v>13</v>
      </c>
      <c r="AU62" s="6">
        <v>68</v>
      </c>
      <c r="AW62" s="6">
        <v>139</v>
      </c>
      <c r="AX62" s="6">
        <v>73</v>
      </c>
      <c r="BG62" s="6">
        <v>121</v>
      </c>
      <c r="BH62" s="6">
        <v>69</v>
      </c>
      <c r="BJ62" s="6">
        <v>66</v>
      </c>
      <c r="BK62" s="6">
        <v>13</v>
      </c>
      <c r="BL62" s="6">
        <v>14</v>
      </c>
      <c r="BM62" s="6">
        <v>13</v>
      </c>
      <c r="BN62" s="6">
        <v>13</v>
      </c>
      <c r="BO62" s="6">
        <v>66</v>
      </c>
      <c r="BQ62" s="6">
        <v>111</v>
      </c>
      <c r="BR62" s="6">
        <v>67</v>
      </c>
      <c r="CA62" s="6">
        <v>130</v>
      </c>
      <c r="CB62" s="6">
        <v>71</v>
      </c>
      <c r="CK62" s="6">
        <v>130</v>
      </c>
      <c r="CL62" s="6">
        <v>71</v>
      </c>
    </row>
    <row r="63" spans="2:90" x14ac:dyDescent="0.25">
      <c r="B63" s="6">
        <v>68</v>
      </c>
      <c r="C63" s="6">
        <v>14</v>
      </c>
      <c r="D63" s="6">
        <v>14</v>
      </c>
      <c r="E63" s="6">
        <v>14</v>
      </c>
      <c r="F63" s="6">
        <v>14</v>
      </c>
      <c r="G63" s="6">
        <v>68</v>
      </c>
      <c r="I63" s="6">
        <v>124</v>
      </c>
      <c r="J63" s="6">
        <v>71</v>
      </c>
      <c r="S63" s="6">
        <v>123</v>
      </c>
      <c r="T63" s="6">
        <v>71</v>
      </c>
      <c r="AC63" s="6">
        <v>132</v>
      </c>
      <c r="AD63" s="6">
        <v>72</v>
      </c>
      <c r="AF63" s="6">
        <v>68</v>
      </c>
      <c r="AG63" s="6">
        <v>13</v>
      </c>
      <c r="AH63" s="6">
        <v>14</v>
      </c>
      <c r="AI63" s="6">
        <v>13</v>
      </c>
      <c r="AJ63" s="6">
        <v>13</v>
      </c>
      <c r="AK63" s="6">
        <v>68</v>
      </c>
      <c r="AM63" s="6">
        <v>129</v>
      </c>
      <c r="AN63" s="6">
        <v>71</v>
      </c>
      <c r="AW63" s="6">
        <v>140</v>
      </c>
      <c r="AX63" s="6">
        <v>74</v>
      </c>
      <c r="BG63" s="6">
        <v>122</v>
      </c>
      <c r="BH63" s="6">
        <v>69</v>
      </c>
      <c r="BJ63" s="6">
        <v>67</v>
      </c>
      <c r="BK63" s="6">
        <v>13</v>
      </c>
      <c r="BL63" s="6">
        <v>14</v>
      </c>
      <c r="BM63" s="6">
        <v>13</v>
      </c>
      <c r="BN63" s="6">
        <v>13</v>
      </c>
      <c r="BO63" s="6">
        <v>67</v>
      </c>
      <c r="BQ63" s="6">
        <v>112</v>
      </c>
      <c r="BR63" s="6">
        <v>68</v>
      </c>
      <c r="CA63" s="6">
        <v>131</v>
      </c>
      <c r="CB63" s="6">
        <v>72</v>
      </c>
      <c r="CK63" s="6">
        <v>131</v>
      </c>
      <c r="CL63" s="6">
        <v>72</v>
      </c>
    </row>
    <row r="64" spans="2:90" x14ac:dyDescent="0.25">
      <c r="I64" s="6">
        <v>125</v>
      </c>
      <c r="J64" s="6">
        <v>71</v>
      </c>
      <c r="S64" s="6">
        <v>124</v>
      </c>
      <c r="T64" s="6">
        <v>71</v>
      </c>
      <c r="AC64" s="6">
        <v>133</v>
      </c>
      <c r="AD64" s="6">
        <v>72</v>
      </c>
      <c r="AM64" s="6">
        <v>130</v>
      </c>
      <c r="AN64" s="6">
        <v>71</v>
      </c>
      <c r="AW64" s="6">
        <v>141</v>
      </c>
      <c r="AX64" s="6">
        <v>74</v>
      </c>
      <c r="BG64" s="6">
        <v>123</v>
      </c>
      <c r="BH64" s="6">
        <v>70</v>
      </c>
      <c r="BJ64" s="6">
        <v>68</v>
      </c>
      <c r="BK64" s="6">
        <v>13</v>
      </c>
      <c r="BL64" s="6">
        <v>14</v>
      </c>
      <c r="BM64" s="6">
        <v>13</v>
      </c>
      <c r="BN64" s="6">
        <v>13</v>
      </c>
      <c r="BO64" s="6">
        <v>68</v>
      </c>
      <c r="BQ64" s="6">
        <v>113</v>
      </c>
      <c r="BR64" s="6">
        <v>68</v>
      </c>
      <c r="CA64" s="6">
        <v>132</v>
      </c>
      <c r="CB64" s="6">
        <v>72</v>
      </c>
      <c r="CK64" s="6">
        <v>132</v>
      </c>
      <c r="CL64" s="6">
        <v>72</v>
      </c>
    </row>
    <row r="65" spans="9:90" x14ac:dyDescent="0.25">
      <c r="I65" s="6">
        <v>126</v>
      </c>
      <c r="J65" s="6">
        <v>72</v>
      </c>
      <c r="S65" s="6">
        <v>125</v>
      </c>
      <c r="T65" s="6">
        <v>72</v>
      </c>
      <c r="AC65" s="6">
        <v>134</v>
      </c>
      <c r="AD65" s="6">
        <v>73</v>
      </c>
      <c r="AM65" s="6">
        <v>131</v>
      </c>
      <c r="AN65" s="6">
        <v>72</v>
      </c>
      <c r="AW65" s="6">
        <v>142</v>
      </c>
      <c r="AX65" s="6">
        <v>75</v>
      </c>
      <c r="BG65" s="6">
        <v>124</v>
      </c>
      <c r="BH65" s="6">
        <v>70</v>
      </c>
      <c r="BQ65" s="6">
        <v>114</v>
      </c>
      <c r="BR65" s="6">
        <v>69</v>
      </c>
      <c r="CA65" s="6">
        <v>133</v>
      </c>
      <c r="CB65" s="6">
        <v>73</v>
      </c>
      <c r="CK65" s="6">
        <v>133</v>
      </c>
      <c r="CL65" s="6">
        <v>73</v>
      </c>
    </row>
    <row r="66" spans="9:90" x14ac:dyDescent="0.25">
      <c r="I66" s="6">
        <v>127</v>
      </c>
      <c r="J66" s="6">
        <v>72</v>
      </c>
      <c r="S66" s="6">
        <v>126</v>
      </c>
      <c r="T66" s="6">
        <v>72</v>
      </c>
      <c r="AC66" s="6">
        <v>135</v>
      </c>
      <c r="AD66" s="6">
        <v>73</v>
      </c>
      <c r="AM66" s="6">
        <v>132</v>
      </c>
      <c r="AN66" s="6">
        <v>72</v>
      </c>
      <c r="AW66" s="6">
        <v>143</v>
      </c>
      <c r="AX66" s="6">
        <v>75</v>
      </c>
      <c r="BG66" s="6">
        <v>125</v>
      </c>
      <c r="BH66" s="6">
        <v>71</v>
      </c>
      <c r="BQ66" s="6">
        <v>115</v>
      </c>
      <c r="BR66" s="6">
        <v>69</v>
      </c>
      <c r="CA66" s="6">
        <v>134</v>
      </c>
      <c r="CB66" s="6">
        <v>73</v>
      </c>
      <c r="CK66" s="6">
        <v>134</v>
      </c>
      <c r="CL66" s="6">
        <v>73</v>
      </c>
    </row>
    <row r="67" spans="9:90" x14ac:dyDescent="0.25">
      <c r="I67" s="6">
        <v>128</v>
      </c>
      <c r="J67" s="6">
        <v>73</v>
      </c>
      <c r="S67" s="6">
        <v>127</v>
      </c>
      <c r="T67" s="6">
        <v>73</v>
      </c>
      <c r="AC67" s="6">
        <v>136</v>
      </c>
      <c r="AD67" s="6">
        <v>74</v>
      </c>
      <c r="AM67" s="6">
        <v>133</v>
      </c>
      <c r="AN67" s="6">
        <v>73</v>
      </c>
      <c r="AW67" s="6">
        <v>144</v>
      </c>
      <c r="AX67" s="6">
        <v>76</v>
      </c>
      <c r="BG67" s="6">
        <v>126</v>
      </c>
      <c r="BH67" s="6">
        <v>71</v>
      </c>
      <c r="BQ67" s="6">
        <v>116</v>
      </c>
      <c r="BR67" s="6">
        <v>70</v>
      </c>
      <c r="CA67" s="6">
        <v>135</v>
      </c>
      <c r="CB67" s="6">
        <v>74</v>
      </c>
      <c r="CK67" s="6">
        <v>135</v>
      </c>
      <c r="CL67" s="6">
        <v>74</v>
      </c>
    </row>
    <row r="68" spans="9:90" x14ac:dyDescent="0.25">
      <c r="I68" s="6">
        <v>129</v>
      </c>
      <c r="J68" s="6">
        <v>73</v>
      </c>
      <c r="S68" s="6">
        <v>128</v>
      </c>
      <c r="T68" s="6">
        <v>73</v>
      </c>
      <c r="AC68" s="6">
        <v>137</v>
      </c>
      <c r="AD68" s="6">
        <v>74</v>
      </c>
      <c r="AM68" s="6">
        <v>134</v>
      </c>
      <c r="AN68" s="6">
        <v>73</v>
      </c>
      <c r="AW68" s="6">
        <v>145</v>
      </c>
      <c r="AX68" s="6">
        <v>76</v>
      </c>
      <c r="BG68" s="6">
        <v>127</v>
      </c>
      <c r="BH68" s="6">
        <v>72</v>
      </c>
      <c r="BQ68" s="6">
        <v>117</v>
      </c>
      <c r="BR68" s="6">
        <v>70</v>
      </c>
      <c r="CA68" s="6">
        <v>136</v>
      </c>
      <c r="CB68" s="6">
        <v>74</v>
      </c>
      <c r="CK68" s="6">
        <v>136</v>
      </c>
      <c r="CL68" s="6">
        <v>74</v>
      </c>
    </row>
    <row r="69" spans="9:90" x14ac:dyDescent="0.25">
      <c r="I69" s="6">
        <v>130</v>
      </c>
      <c r="J69" s="6">
        <v>74</v>
      </c>
      <c r="S69" s="6">
        <v>129</v>
      </c>
      <c r="T69" s="6">
        <v>74</v>
      </c>
      <c r="AC69" s="6">
        <v>138</v>
      </c>
      <c r="AD69" s="6">
        <v>75</v>
      </c>
      <c r="AM69" s="6">
        <v>135</v>
      </c>
      <c r="AN69" s="6">
        <v>74</v>
      </c>
      <c r="AW69" s="6">
        <v>146</v>
      </c>
      <c r="AX69" s="6">
        <v>77</v>
      </c>
      <c r="BG69" s="6">
        <v>128</v>
      </c>
      <c r="BH69" s="6">
        <v>72</v>
      </c>
      <c r="BQ69" s="6">
        <v>118</v>
      </c>
      <c r="BR69" s="6">
        <v>71</v>
      </c>
      <c r="CA69" s="6">
        <v>137</v>
      </c>
      <c r="CB69" s="6">
        <v>75</v>
      </c>
      <c r="CK69" s="6">
        <v>137</v>
      </c>
      <c r="CL69" s="6">
        <v>75</v>
      </c>
    </row>
    <row r="70" spans="9:90" x14ac:dyDescent="0.25">
      <c r="I70" s="6">
        <v>131</v>
      </c>
      <c r="J70" s="6">
        <v>74</v>
      </c>
      <c r="S70" s="6">
        <v>130</v>
      </c>
      <c r="T70" s="6">
        <v>74</v>
      </c>
      <c r="AC70" s="6">
        <v>139</v>
      </c>
      <c r="AD70" s="6">
        <v>75</v>
      </c>
      <c r="AM70" s="6">
        <v>136</v>
      </c>
      <c r="AN70" s="6">
        <v>74</v>
      </c>
      <c r="AW70" s="6">
        <v>147</v>
      </c>
      <c r="AX70" s="6">
        <v>78</v>
      </c>
      <c r="BG70" s="6">
        <v>129</v>
      </c>
      <c r="BH70" s="6">
        <v>73</v>
      </c>
      <c r="BQ70" s="6">
        <v>119</v>
      </c>
      <c r="BR70" s="6">
        <v>71</v>
      </c>
      <c r="CA70" s="6">
        <v>138</v>
      </c>
      <c r="CB70" s="6">
        <v>75</v>
      </c>
      <c r="CK70" s="6">
        <v>138</v>
      </c>
      <c r="CL70" s="6">
        <v>75</v>
      </c>
    </row>
    <row r="71" spans="9:90" x14ac:dyDescent="0.25">
      <c r="I71" s="6">
        <v>132</v>
      </c>
      <c r="J71" s="6">
        <v>75</v>
      </c>
      <c r="S71" s="6">
        <v>131</v>
      </c>
      <c r="T71" s="6">
        <v>75</v>
      </c>
      <c r="AC71" s="6">
        <v>140</v>
      </c>
      <c r="AD71" s="6">
        <v>76</v>
      </c>
      <c r="AM71" s="6">
        <v>137</v>
      </c>
      <c r="AN71" s="6">
        <v>75</v>
      </c>
      <c r="AW71" s="6">
        <v>148</v>
      </c>
      <c r="AX71" s="6">
        <v>78</v>
      </c>
      <c r="BG71" s="6">
        <v>130</v>
      </c>
      <c r="BH71" s="6">
        <v>73</v>
      </c>
      <c r="BQ71" s="6">
        <v>120</v>
      </c>
      <c r="BR71" s="6">
        <v>72</v>
      </c>
      <c r="CA71" s="6">
        <v>139</v>
      </c>
      <c r="CB71" s="6">
        <v>76</v>
      </c>
      <c r="CK71" s="6">
        <v>139</v>
      </c>
      <c r="CL71" s="6">
        <v>76</v>
      </c>
    </row>
    <row r="72" spans="9:90" x14ac:dyDescent="0.25">
      <c r="I72" s="6">
        <v>133</v>
      </c>
      <c r="J72" s="6">
        <v>76</v>
      </c>
      <c r="S72" s="6">
        <v>132</v>
      </c>
      <c r="T72" s="6">
        <v>75</v>
      </c>
      <c r="AC72" s="6">
        <v>141</v>
      </c>
      <c r="AD72" s="6">
        <v>76</v>
      </c>
      <c r="AM72" s="6">
        <v>138</v>
      </c>
      <c r="AN72" s="6">
        <v>75</v>
      </c>
      <c r="AW72" s="6">
        <v>149</v>
      </c>
      <c r="AX72" s="6">
        <v>79</v>
      </c>
      <c r="BG72" s="6">
        <v>131</v>
      </c>
      <c r="BH72" s="6">
        <v>74</v>
      </c>
      <c r="BQ72" s="6">
        <v>121</v>
      </c>
      <c r="BR72" s="6">
        <v>72</v>
      </c>
      <c r="CA72" s="6">
        <v>140</v>
      </c>
      <c r="CB72" s="6">
        <v>76</v>
      </c>
      <c r="CK72" s="6">
        <v>140</v>
      </c>
      <c r="CL72" s="6">
        <v>76</v>
      </c>
    </row>
    <row r="73" spans="9:90" x14ac:dyDescent="0.25">
      <c r="I73" s="6">
        <v>134</v>
      </c>
      <c r="J73" s="6">
        <v>76</v>
      </c>
      <c r="S73" s="6">
        <v>133</v>
      </c>
      <c r="T73" s="6">
        <v>76</v>
      </c>
      <c r="AC73" s="6">
        <v>142</v>
      </c>
      <c r="AD73" s="6">
        <v>77</v>
      </c>
      <c r="AM73" s="6">
        <v>139</v>
      </c>
      <c r="AN73" s="6">
        <v>76</v>
      </c>
      <c r="AW73" s="6">
        <v>150</v>
      </c>
      <c r="AX73" s="6">
        <v>79</v>
      </c>
      <c r="BG73" s="6">
        <v>132</v>
      </c>
      <c r="BH73" s="6">
        <v>74</v>
      </c>
      <c r="BQ73" s="6">
        <v>122</v>
      </c>
      <c r="BR73" s="6">
        <v>72</v>
      </c>
      <c r="CA73" s="6">
        <v>141</v>
      </c>
      <c r="CB73" s="6">
        <v>77</v>
      </c>
      <c r="CK73" s="6">
        <v>141</v>
      </c>
      <c r="CL73" s="6">
        <v>77</v>
      </c>
    </row>
    <row r="74" spans="9:90" x14ac:dyDescent="0.25">
      <c r="I74" s="6">
        <v>135</v>
      </c>
      <c r="J74" s="6">
        <v>77</v>
      </c>
      <c r="S74" s="6">
        <v>134</v>
      </c>
      <c r="T74" s="6">
        <v>76</v>
      </c>
      <c r="AC74" s="6">
        <v>143</v>
      </c>
      <c r="AD74" s="6">
        <v>77</v>
      </c>
      <c r="AM74" s="6">
        <v>140</v>
      </c>
      <c r="AN74" s="6">
        <v>76</v>
      </c>
      <c r="AW74" s="6">
        <v>151</v>
      </c>
      <c r="AX74" s="6">
        <v>80</v>
      </c>
      <c r="BG74" s="6">
        <v>133</v>
      </c>
      <c r="BH74" s="6">
        <v>75</v>
      </c>
      <c r="BQ74" s="6">
        <v>123</v>
      </c>
      <c r="BR74" s="6">
        <v>73</v>
      </c>
      <c r="CA74" s="6">
        <v>142</v>
      </c>
      <c r="CB74" s="6">
        <v>77</v>
      </c>
      <c r="CK74" s="6">
        <v>142</v>
      </c>
      <c r="CL74" s="6">
        <v>77</v>
      </c>
    </row>
    <row r="75" spans="9:90" x14ac:dyDescent="0.25">
      <c r="I75" s="6">
        <v>136</v>
      </c>
      <c r="J75" s="6">
        <v>77</v>
      </c>
      <c r="S75" s="6">
        <v>135</v>
      </c>
      <c r="T75" s="6">
        <v>77</v>
      </c>
      <c r="AC75" s="6">
        <v>144</v>
      </c>
      <c r="AD75" s="6">
        <v>78</v>
      </c>
      <c r="AM75" s="6">
        <v>141</v>
      </c>
      <c r="AN75" s="6">
        <v>77</v>
      </c>
      <c r="AW75" s="6">
        <v>152</v>
      </c>
      <c r="AX75" s="6">
        <v>80</v>
      </c>
      <c r="BG75" s="6">
        <v>134</v>
      </c>
      <c r="BH75" s="6">
        <v>75</v>
      </c>
      <c r="BQ75" s="6">
        <v>124</v>
      </c>
      <c r="BR75" s="6">
        <v>73</v>
      </c>
      <c r="CA75" s="6">
        <v>143</v>
      </c>
      <c r="CB75" s="6">
        <v>78</v>
      </c>
      <c r="CK75" s="6">
        <v>143</v>
      </c>
      <c r="CL75" s="6">
        <v>78</v>
      </c>
    </row>
    <row r="76" spans="9:90" x14ac:dyDescent="0.25">
      <c r="I76" s="6">
        <v>137</v>
      </c>
      <c r="J76" s="6">
        <v>78</v>
      </c>
      <c r="S76" s="6">
        <v>136</v>
      </c>
      <c r="T76" s="6">
        <v>77</v>
      </c>
      <c r="AC76" s="6">
        <v>145</v>
      </c>
      <c r="AD76" s="6">
        <v>79</v>
      </c>
      <c r="AM76" s="6">
        <v>142</v>
      </c>
      <c r="AN76" s="6">
        <v>77</v>
      </c>
      <c r="AW76" s="6">
        <v>153</v>
      </c>
      <c r="AX76" s="6">
        <v>81</v>
      </c>
      <c r="BG76" s="6">
        <v>135</v>
      </c>
      <c r="BH76" s="6">
        <v>76</v>
      </c>
      <c r="BQ76" s="6">
        <v>125</v>
      </c>
      <c r="BR76" s="6">
        <v>74</v>
      </c>
      <c r="CA76" s="6">
        <v>144</v>
      </c>
      <c r="CB76" s="6">
        <v>78</v>
      </c>
      <c r="CK76" s="6">
        <v>144</v>
      </c>
      <c r="CL76" s="6">
        <v>78</v>
      </c>
    </row>
    <row r="77" spans="9:90" x14ac:dyDescent="0.25">
      <c r="I77" s="6">
        <v>138</v>
      </c>
      <c r="J77" s="6">
        <v>78</v>
      </c>
      <c r="S77" s="6">
        <v>137</v>
      </c>
      <c r="T77" s="6">
        <v>78</v>
      </c>
      <c r="AC77" s="6">
        <v>146</v>
      </c>
      <c r="AD77" s="6">
        <v>79</v>
      </c>
      <c r="AM77" s="6">
        <v>143</v>
      </c>
      <c r="AN77" s="6">
        <v>78</v>
      </c>
      <c r="AW77" s="6">
        <v>154</v>
      </c>
      <c r="AX77" s="6">
        <v>81</v>
      </c>
      <c r="BG77" s="6">
        <v>136</v>
      </c>
      <c r="BH77" s="6">
        <v>76</v>
      </c>
      <c r="BQ77" s="6">
        <v>126</v>
      </c>
      <c r="BR77" s="6">
        <v>74</v>
      </c>
      <c r="CA77" s="6">
        <v>145</v>
      </c>
      <c r="CB77" s="6">
        <v>79</v>
      </c>
      <c r="CK77" s="6">
        <v>145</v>
      </c>
      <c r="CL77" s="6">
        <v>79</v>
      </c>
    </row>
    <row r="78" spans="9:90" x14ac:dyDescent="0.25">
      <c r="I78" s="6">
        <v>139</v>
      </c>
      <c r="J78" s="6">
        <v>79</v>
      </c>
      <c r="S78" s="6">
        <v>138</v>
      </c>
      <c r="T78" s="6">
        <v>78</v>
      </c>
      <c r="AC78" s="6">
        <v>147</v>
      </c>
      <c r="AD78" s="6">
        <v>80</v>
      </c>
      <c r="AM78" s="6">
        <v>144</v>
      </c>
      <c r="AN78" s="6">
        <v>78</v>
      </c>
      <c r="AW78" s="6">
        <v>155</v>
      </c>
      <c r="AX78" s="6">
        <v>82</v>
      </c>
      <c r="BG78" s="6">
        <v>137</v>
      </c>
      <c r="BH78" s="6">
        <v>77</v>
      </c>
      <c r="BQ78" s="6">
        <v>127</v>
      </c>
      <c r="BR78" s="6">
        <v>75</v>
      </c>
      <c r="CA78" s="6">
        <v>146</v>
      </c>
      <c r="CB78" s="6">
        <v>79</v>
      </c>
      <c r="CK78" s="6">
        <v>146</v>
      </c>
      <c r="CL78" s="6">
        <v>79</v>
      </c>
    </row>
    <row r="79" spans="9:90" x14ac:dyDescent="0.25">
      <c r="I79" s="6">
        <v>140</v>
      </c>
      <c r="J79" s="6">
        <v>79</v>
      </c>
      <c r="S79" s="6">
        <v>139</v>
      </c>
      <c r="T79" s="6">
        <v>79</v>
      </c>
      <c r="AC79" s="6">
        <v>148</v>
      </c>
      <c r="AD79" s="6">
        <v>80</v>
      </c>
      <c r="AM79" s="6">
        <v>145</v>
      </c>
      <c r="AN79" s="6">
        <v>79</v>
      </c>
      <c r="AW79" s="6">
        <v>156</v>
      </c>
      <c r="AX79" s="6">
        <v>83</v>
      </c>
      <c r="BG79" s="6">
        <v>138</v>
      </c>
      <c r="BH79" s="6">
        <v>77</v>
      </c>
      <c r="BQ79" s="6">
        <v>128</v>
      </c>
      <c r="BR79" s="6">
        <v>75</v>
      </c>
      <c r="CA79" s="6">
        <v>147</v>
      </c>
      <c r="CB79" s="6">
        <v>80</v>
      </c>
      <c r="CK79" s="6">
        <v>147</v>
      </c>
      <c r="CL79" s="6">
        <v>80</v>
      </c>
    </row>
    <row r="80" spans="9:90" x14ac:dyDescent="0.25">
      <c r="I80" s="6">
        <v>141</v>
      </c>
      <c r="J80" s="6">
        <v>80</v>
      </c>
      <c r="S80" s="6">
        <v>140</v>
      </c>
      <c r="T80" s="6">
        <v>79</v>
      </c>
      <c r="AC80" s="6">
        <v>149</v>
      </c>
      <c r="AD80" s="6">
        <v>81</v>
      </c>
      <c r="AM80" s="6">
        <v>146</v>
      </c>
      <c r="AN80" s="6">
        <v>79</v>
      </c>
      <c r="AW80" s="6">
        <v>157</v>
      </c>
      <c r="AX80" s="6">
        <v>83</v>
      </c>
      <c r="BG80" s="6">
        <v>139</v>
      </c>
      <c r="BH80" s="6">
        <v>78</v>
      </c>
      <c r="BQ80" s="6">
        <v>129</v>
      </c>
      <c r="BR80" s="6">
        <v>76</v>
      </c>
      <c r="CA80" s="6">
        <v>148</v>
      </c>
      <c r="CB80" s="6">
        <v>81</v>
      </c>
      <c r="CK80" s="6">
        <v>148</v>
      </c>
      <c r="CL80" s="6">
        <v>81</v>
      </c>
    </row>
    <row r="81" spans="9:90" x14ac:dyDescent="0.25">
      <c r="I81" s="6">
        <v>142</v>
      </c>
      <c r="J81" s="6">
        <v>80</v>
      </c>
      <c r="S81" s="6">
        <v>141</v>
      </c>
      <c r="T81" s="6">
        <v>80</v>
      </c>
      <c r="AC81" s="6">
        <v>150</v>
      </c>
      <c r="AD81" s="6">
        <v>81</v>
      </c>
      <c r="AM81" s="6">
        <v>147</v>
      </c>
      <c r="AN81" s="6">
        <v>80</v>
      </c>
      <c r="AW81" s="6">
        <v>158</v>
      </c>
      <c r="AX81" s="6">
        <v>84</v>
      </c>
      <c r="BG81" s="6">
        <v>140</v>
      </c>
      <c r="BH81" s="6">
        <v>78</v>
      </c>
      <c r="BQ81" s="6">
        <v>130</v>
      </c>
      <c r="BR81" s="6">
        <v>76</v>
      </c>
      <c r="CA81" s="6">
        <v>149</v>
      </c>
      <c r="CB81" s="6">
        <v>81</v>
      </c>
      <c r="CK81" s="6">
        <v>149</v>
      </c>
      <c r="CL81" s="6">
        <v>81</v>
      </c>
    </row>
    <row r="82" spans="9:90" x14ac:dyDescent="0.25">
      <c r="I82" s="6">
        <v>143</v>
      </c>
      <c r="J82" s="6">
        <v>81</v>
      </c>
      <c r="S82" s="6">
        <v>142</v>
      </c>
      <c r="T82" s="6">
        <v>80</v>
      </c>
      <c r="AC82" s="6">
        <v>151</v>
      </c>
      <c r="AD82" s="6">
        <v>82</v>
      </c>
      <c r="AM82" s="6">
        <v>148</v>
      </c>
      <c r="AN82" s="6">
        <v>80</v>
      </c>
      <c r="AW82" s="6">
        <v>159</v>
      </c>
      <c r="AX82" s="6">
        <v>84</v>
      </c>
      <c r="BG82" s="6">
        <v>141</v>
      </c>
      <c r="BH82" s="6">
        <v>79</v>
      </c>
      <c r="BQ82" s="6">
        <v>131</v>
      </c>
      <c r="BR82" s="6">
        <v>77</v>
      </c>
      <c r="CA82" s="6">
        <v>150</v>
      </c>
      <c r="CB82" s="6">
        <v>82</v>
      </c>
      <c r="CK82" s="6">
        <v>150</v>
      </c>
      <c r="CL82" s="6">
        <v>82</v>
      </c>
    </row>
    <row r="83" spans="9:90" x14ac:dyDescent="0.25">
      <c r="I83" s="6">
        <v>144</v>
      </c>
      <c r="J83" s="6">
        <v>81</v>
      </c>
      <c r="S83" s="6">
        <v>143</v>
      </c>
      <c r="T83" s="6">
        <v>81</v>
      </c>
      <c r="AC83" s="6">
        <v>152</v>
      </c>
      <c r="AD83" s="6">
        <v>82</v>
      </c>
      <c r="AM83" s="6">
        <v>149</v>
      </c>
      <c r="AN83" s="6">
        <v>81</v>
      </c>
      <c r="AW83" s="6">
        <v>160</v>
      </c>
      <c r="AX83" s="6">
        <v>85</v>
      </c>
      <c r="BG83" s="6">
        <v>142</v>
      </c>
      <c r="BH83" s="6">
        <v>79</v>
      </c>
      <c r="BQ83" s="6">
        <v>132</v>
      </c>
      <c r="BR83" s="6">
        <v>77</v>
      </c>
      <c r="CA83" s="6">
        <v>151</v>
      </c>
      <c r="CB83" s="6">
        <v>82</v>
      </c>
      <c r="CK83" s="6">
        <v>151</v>
      </c>
      <c r="CL83" s="6">
        <v>82</v>
      </c>
    </row>
    <row r="84" spans="9:90" x14ac:dyDescent="0.25">
      <c r="I84" s="6">
        <v>145</v>
      </c>
      <c r="J84" s="6">
        <v>82</v>
      </c>
      <c r="S84" s="6">
        <v>144</v>
      </c>
      <c r="T84" s="6">
        <v>81</v>
      </c>
      <c r="AC84" s="6">
        <v>153</v>
      </c>
      <c r="AD84" s="6">
        <v>83</v>
      </c>
      <c r="AM84" s="6">
        <v>150</v>
      </c>
      <c r="AN84" s="6">
        <v>81</v>
      </c>
      <c r="AW84" s="6">
        <v>161</v>
      </c>
      <c r="AX84" s="6">
        <v>85</v>
      </c>
      <c r="BG84" s="6">
        <v>143</v>
      </c>
      <c r="BH84" s="6">
        <v>80</v>
      </c>
      <c r="BQ84" s="6">
        <v>133</v>
      </c>
      <c r="BR84" s="6">
        <v>77</v>
      </c>
      <c r="CA84" s="6">
        <v>152</v>
      </c>
      <c r="CB84" s="6">
        <v>83</v>
      </c>
      <c r="CK84" s="6">
        <v>152</v>
      </c>
      <c r="CL84" s="6">
        <v>83</v>
      </c>
    </row>
    <row r="85" spans="9:90" x14ac:dyDescent="0.25">
      <c r="I85" s="6">
        <v>146</v>
      </c>
      <c r="J85" s="6">
        <v>82</v>
      </c>
      <c r="S85" s="6">
        <v>145</v>
      </c>
      <c r="T85" s="6">
        <v>82</v>
      </c>
      <c r="AC85" s="6">
        <v>154</v>
      </c>
      <c r="AD85" s="6">
        <v>83</v>
      </c>
      <c r="AM85" s="6">
        <v>151</v>
      </c>
      <c r="AN85" s="6">
        <v>82</v>
      </c>
      <c r="AW85" s="6">
        <v>162</v>
      </c>
      <c r="AX85" s="6">
        <v>86</v>
      </c>
      <c r="BG85" s="6">
        <v>144</v>
      </c>
      <c r="BH85" s="6">
        <v>80</v>
      </c>
      <c r="BQ85" s="6">
        <v>134</v>
      </c>
      <c r="BR85" s="6">
        <v>78</v>
      </c>
      <c r="CA85" s="6">
        <v>153</v>
      </c>
      <c r="CB85" s="6">
        <v>83</v>
      </c>
      <c r="CK85" s="6">
        <v>153</v>
      </c>
      <c r="CL85" s="6">
        <v>83</v>
      </c>
    </row>
    <row r="86" spans="9:90" x14ac:dyDescent="0.25">
      <c r="I86" s="6">
        <v>147</v>
      </c>
      <c r="J86" s="6">
        <v>83</v>
      </c>
      <c r="S86" s="6">
        <v>146</v>
      </c>
      <c r="T86" s="6">
        <v>82</v>
      </c>
      <c r="AC86" s="6">
        <v>155</v>
      </c>
      <c r="AD86" s="6">
        <v>84</v>
      </c>
      <c r="AM86" s="6">
        <v>152</v>
      </c>
      <c r="AN86" s="6">
        <v>82</v>
      </c>
      <c r="AW86" s="6">
        <v>163</v>
      </c>
      <c r="AX86" s="6">
        <v>86</v>
      </c>
      <c r="BG86" s="6">
        <v>145</v>
      </c>
      <c r="BH86" s="6">
        <v>80</v>
      </c>
      <c r="BQ86" s="6">
        <v>135</v>
      </c>
      <c r="BR86" s="6">
        <v>78</v>
      </c>
      <c r="CA86" s="6">
        <v>154</v>
      </c>
      <c r="CB86" s="6">
        <v>84</v>
      </c>
      <c r="CK86" s="6">
        <v>154</v>
      </c>
      <c r="CL86" s="6">
        <v>84</v>
      </c>
    </row>
    <row r="87" spans="9:90" x14ac:dyDescent="0.25">
      <c r="I87" s="6">
        <v>148</v>
      </c>
      <c r="J87" s="6">
        <v>83</v>
      </c>
      <c r="S87" s="6">
        <v>147</v>
      </c>
      <c r="T87" s="6">
        <v>83</v>
      </c>
      <c r="AC87" s="6">
        <v>156</v>
      </c>
      <c r="AD87" s="6">
        <v>84</v>
      </c>
      <c r="AM87" s="6">
        <v>153</v>
      </c>
      <c r="AN87" s="6">
        <v>83</v>
      </c>
      <c r="AW87" s="6">
        <v>164</v>
      </c>
      <c r="AX87" s="6">
        <v>87</v>
      </c>
      <c r="BG87" s="6">
        <v>146</v>
      </c>
      <c r="BH87" s="6">
        <v>81</v>
      </c>
      <c r="BQ87" s="6">
        <v>136</v>
      </c>
      <c r="BR87" s="6">
        <v>79</v>
      </c>
      <c r="CA87" s="6">
        <v>155</v>
      </c>
      <c r="CB87" s="6">
        <v>84</v>
      </c>
      <c r="CK87" s="6">
        <v>155</v>
      </c>
      <c r="CL87" s="6">
        <v>84</v>
      </c>
    </row>
    <row r="88" spans="9:90" x14ac:dyDescent="0.25">
      <c r="I88" s="6">
        <v>149</v>
      </c>
      <c r="J88" s="6">
        <v>84</v>
      </c>
      <c r="S88" s="6">
        <v>148</v>
      </c>
      <c r="T88" s="6">
        <v>83</v>
      </c>
      <c r="AC88" s="6">
        <v>157</v>
      </c>
      <c r="AD88" s="6">
        <v>85</v>
      </c>
      <c r="AM88" s="6">
        <v>154</v>
      </c>
      <c r="AN88" s="6">
        <v>83</v>
      </c>
      <c r="AW88" s="6">
        <v>165</v>
      </c>
      <c r="AX88" s="6">
        <v>88</v>
      </c>
      <c r="BG88" s="6">
        <v>147</v>
      </c>
      <c r="BH88" s="6">
        <v>81</v>
      </c>
      <c r="BQ88" s="6">
        <v>137</v>
      </c>
      <c r="BR88" s="6">
        <v>79</v>
      </c>
      <c r="CA88" s="6">
        <v>156</v>
      </c>
      <c r="CB88" s="6">
        <v>85</v>
      </c>
      <c r="CK88" s="6">
        <v>156</v>
      </c>
      <c r="CL88" s="6">
        <v>85</v>
      </c>
    </row>
    <row r="89" spans="9:90" x14ac:dyDescent="0.25">
      <c r="I89" s="6">
        <v>150</v>
      </c>
      <c r="J89" s="6">
        <v>84</v>
      </c>
      <c r="S89" s="6">
        <v>149</v>
      </c>
      <c r="T89" s="6">
        <v>84</v>
      </c>
      <c r="AC89" s="6">
        <v>158</v>
      </c>
      <c r="AD89" s="6">
        <v>85</v>
      </c>
      <c r="AM89" s="6">
        <v>155</v>
      </c>
      <c r="AN89" s="6">
        <v>84</v>
      </c>
      <c r="AW89" s="6">
        <v>166</v>
      </c>
      <c r="AX89" s="6">
        <v>88</v>
      </c>
      <c r="BG89" s="6">
        <v>148</v>
      </c>
      <c r="BH89" s="6">
        <v>82</v>
      </c>
      <c r="BQ89" s="6">
        <v>138</v>
      </c>
      <c r="BR89" s="6">
        <v>80</v>
      </c>
      <c r="CA89" s="6">
        <v>157</v>
      </c>
      <c r="CB89" s="6">
        <v>85</v>
      </c>
      <c r="CK89" s="6">
        <v>157</v>
      </c>
      <c r="CL89" s="6">
        <v>85</v>
      </c>
    </row>
    <row r="90" spans="9:90" x14ac:dyDescent="0.25">
      <c r="I90" s="6">
        <v>151</v>
      </c>
      <c r="J90" s="6">
        <v>85</v>
      </c>
      <c r="S90" s="6">
        <v>150</v>
      </c>
      <c r="T90" s="6">
        <v>84</v>
      </c>
      <c r="AC90" s="6">
        <v>159</v>
      </c>
      <c r="AD90" s="6">
        <v>86</v>
      </c>
      <c r="AM90" s="6">
        <v>156</v>
      </c>
      <c r="AN90" s="6">
        <v>85</v>
      </c>
      <c r="AW90" s="6">
        <v>167</v>
      </c>
      <c r="AX90" s="6">
        <v>89</v>
      </c>
      <c r="BG90" s="6">
        <v>149</v>
      </c>
      <c r="BH90" s="6">
        <v>82</v>
      </c>
      <c r="BQ90" s="6">
        <v>139</v>
      </c>
      <c r="BR90" s="6">
        <v>80</v>
      </c>
      <c r="CA90" s="6">
        <v>158</v>
      </c>
      <c r="CB90" s="6">
        <v>86</v>
      </c>
      <c r="CK90" s="6">
        <v>158</v>
      </c>
      <c r="CL90" s="6">
        <v>86</v>
      </c>
    </row>
    <row r="91" spans="9:90" x14ac:dyDescent="0.25">
      <c r="I91" s="6">
        <v>152</v>
      </c>
      <c r="J91" s="6">
        <v>85</v>
      </c>
      <c r="S91" s="6">
        <v>151</v>
      </c>
      <c r="T91" s="6">
        <v>85</v>
      </c>
      <c r="AC91" s="6">
        <v>160</v>
      </c>
      <c r="AD91" s="6">
        <v>86</v>
      </c>
      <c r="AM91" s="6">
        <v>157</v>
      </c>
      <c r="AN91" s="6">
        <v>85</v>
      </c>
      <c r="AW91" s="6">
        <v>168</v>
      </c>
      <c r="AX91" s="6">
        <v>89</v>
      </c>
      <c r="BG91" s="6">
        <v>150</v>
      </c>
      <c r="BH91" s="6">
        <v>83</v>
      </c>
      <c r="BQ91" s="6">
        <v>140</v>
      </c>
      <c r="BR91" s="6">
        <v>81</v>
      </c>
      <c r="CA91" s="6">
        <v>159</v>
      </c>
      <c r="CB91" s="6">
        <v>86</v>
      </c>
      <c r="CK91" s="6">
        <v>159</v>
      </c>
      <c r="CL91" s="6">
        <v>86</v>
      </c>
    </row>
    <row r="92" spans="9:90" x14ac:dyDescent="0.25">
      <c r="I92" s="6">
        <v>153</v>
      </c>
      <c r="J92" s="6">
        <v>86</v>
      </c>
      <c r="S92" s="6">
        <v>152</v>
      </c>
      <c r="T92" s="6">
        <v>85</v>
      </c>
      <c r="AC92" s="6">
        <v>161</v>
      </c>
      <c r="AD92" s="6">
        <v>87</v>
      </c>
      <c r="AM92" s="6">
        <v>158</v>
      </c>
      <c r="AN92" s="6">
        <v>86</v>
      </c>
      <c r="AW92" s="6">
        <v>169</v>
      </c>
      <c r="AX92" s="6">
        <v>90</v>
      </c>
      <c r="BG92" s="6">
        <v>151</v>
      </c>
      <c r="BH92" s="6">
        <v>83</v>
      </c>
      <c r="BQ92" s="6">
        <v>141</v>
      </c>
      <c r="BR92" s="6">
        <v>81</v>
      </c>
      <c r="CA92" s="6">
        <v>160</v>
      </c>
      <c r="CB92" s="6">
        <v>87</v>
      </c>
      <c r="CK92" s="6">
        <v>160</v>
      </c>
      <c r="CL92" s="6">
        <v>87</v>
      </c>
    </row>
    <row r="93" spans="9:90" x14ac:dyDescent="0.25">
      <c r="I93" s="6">
        <v>154</v>
      </c>
      <c r="J93" s="6">
        <v>86</v>
      </c>
      <c r="S93" s="6">
        <v>153</v>
      </c>
      <c r="T93" s="6">
        <v>86</v>
      </c>
      <c r="AC93" s="6">
        <v>162</v>
      </c>
      <c r="AD93" s="6">
        <v>87</v>
      </c>
      <c r="AM93" s="6">
        <v>159</v>
      </c>
      <c r="AN93" s="6">
        <v>86</v>
      </c>
      <c r="AW93" s="6">
        <v>170</v>
      </c>
      <c r="AX93" s="6">
        <v>90</v>
      </c>
      <c r="BG93" s="6">
        <v>152</v>
      </c>
      <c r="BH93" s="6">
        <v>84</v>
      </c>
      <c r="BQ93" s="6">
        <v>142</v>
      </c>
      <c r="BR93" s="6">
        <v>82</v>
      </c>
      <c r="CA93" s="6">
        <v>161</v>
      </c>
      <c r="CB93" s="6">
        <v>87</v>
      </c>
      <c r="CK93" s="6">
        <v>161</v>
      </c>
      <c r="CL93" s="6">
        <v>87</v>
      </c>
    </row>
    <row r="94" spans="9:90" x14ac:dyDescent="0.25">
      <c r="I94" s="6">
        <v>155</v>
      </c>
      <c r="J94" s="6">
        <v>87</v>
      </c>
      <c r="S94" s="6">
        <v>154</v>
      </c>
      <c r="T94" s="6">
        <v>86</v>
      </c>
      <c r="AC94" s="6">
        <v>163</v>
      </c>
      <c r="AD94" s="6">
        <v>88</v>
      </c>
      <c r="AM94" s="6">
        <v>160</v>
      </c>
      <c r="AN94" s="6">
        <v>87</v>
      </c>
      <c r="AW94" s="6">
        <v>171</v>
      </c>
      <c r="AX94" s="6">
        <v>91</v>
      </c>
      <c r="BG94" s="6">
        <v>153</v>
      </c>
      <c r="BH94" s="6">
        <v>84</v>
      </c>
      <c r="BQ94" s="6">
        <v>143</v>
      </c>
      <c r="BR94" s="6">
        <v>82</v>
      </c>
      <c r="CA94" s="6">
        <v>162</v>
      </c>
      <c r="CB94" s="6">
        <v>88</v>
      </c>
      <c r="CK94" s="6">
        <v>162</v>
      </c>
      <c r="CL94" s="6">
        <v>88</v>
      </c>
    </row>
    <row r="95" spans="9:90" x14ac:dyDescent="0.25">
      <c r="I95" s="6">
        <v>156</v>
      </c>
      <c r="J95" s="6">
        <v>87</v>
      </c>
      <c r="S95" s="6">
        <v>155</v>
      </c>
      <c r="T95" s="6">
        <v>87</v>
      </c>
      <c r="AC95" s="6">
        <v>164</v>
      </c>
      <c r="AD95" s="6">
        <v>88</v>
      </c>
      <c r="AM95" s="6">
        <v>161</v>
      </c>
      <c r="AN95" s="6">
        <v>87</v>
      </c>
      <c r="AW95" s="6">
        <v>172</v>
      </c>
      <c r="AX95" s="6">
        <v>91</v>
      </c>
      <c r="BG95" s="6">
        <v>154</v>
      </c>
      <c r="BH95" s="6">
        <v>85</v>
      </c>
      <c r="BQ95" s="6">
        <v>144</v>
      </c>
      <c r="BR95" s="6">
        <v>83</v>
      </c>
      <c r="CA95" s="6">
        <v>163</v>
      </c>
      <c r="CB95" s="6">
        <v>88</v>
      </c>
      <c r="CK95" s="6">
        <v>163</v>
      </c>
      <c r="CL95" s="6">
        <v>88</v>
      </c>
    </row>
    <row r="96" spans="9:90" x14ac:dyDescent="0.25">
      <c r="I96" s="6">
        <v>157</v>
      </c>
      <c r="J96" s="6">
        <v>88</v>
      </c>
      <c r="S96" s="6">
        <v>156</v>
      </c>
      <c r="T96" s="6">
        <v>87</v>
      </c>
      <c r="AC96" s="6">
        <v>165</v>
      </c>
      <c r="AD96" s="6">
        <v>89</v>
      </c>
      <c r="AM96" s="6">
        <v>162</v>
      </c>
      <c r="AN96" s="6">
        <v>88</v>
      </c>
      <c r="AW96" s="6">
        <v>173</v>
      </c>
      <c r="AX96" s="6">
        <v>92</v>
      </c>
      <c r="BG96" s="6">
        <v>155</v>
      </c>
      <c r="BH96" s="6">
        <v>85</v>
      </c>
      <c r="BQ96" s="6">
        <v>145</v>
      </c>
      <c r="BR96" s="6">
        <v>83</v>
      </c>
      <c r="CA96" s="6">
        <v>164</v>
      </c>
      <c r="CB96" s="6">
        <v>89</v>
      </c>
      <c r="CK96" s="6">
        <v>164</v>
      </c>
      <c r="CL96" s="6">
        <v>89</v>
      </c>
    </row>
    <row r="97" spans="9:90" x14ac:dyDescent="0.25">
      <c r="I97" s="6">
        <v>158</v>
      </c>
      <c r="J97" s="6">
        <v>88</v>
      </c>
      <c r="S97" s="6">
        <v>157</v>
      </c>
      <c r="T97" s="6">
        <v>88</v>
      </c>
      <c r="AC97" s="6">
        <v>166</v>
      </c>
      <c r="AD97" s="6">
        <v>90</v>
      </c>
      <c r="AM97" s="6">
        <v>163</v>
      </c>
      <c r="AN97" s="6">
        <v>88</v>
      </c>
      <c r="AW97" s="6">
        <v>174</v>
      </c>
      <c r="AX97" s="6">
        <v>93</v>
      </c>
      <c r="BG97" s="6">
        <v>156</v>
      </c>
      <c r="BH97" s="6">
        <v>86</v>
      </c>
      <c r="BQ97" s="6">
        <v>146</v>
      </c>
      <c r="BR97" s="6">
        <v>83</v>
      </c>
      <c r="CA97" s="6">
        <v>165</v>
      </c>
      <c r="CB97" s="6">
        <v>89</v>
      </c>
      <c r="CK97" s="6">
        <v>165</v>
      </c>
      <c r="CL97" s="6">
        <v>89</v>
      </c>
    </row>
    <row r="98" spans="9:90" x14ac:dyDescent="0.25">
      <c r="I98" s="6">
        <v>159</v>
      </c>
      <c r="J98" s="6">
        <v>89</v>
      </c>
      <c r="S98" s="6">
        <v>158</v>
      </c>
      <c r="T98" s="6">
        <v>88</v>
      </c>
      <c r="AC98" s="6">
        <v>167</v>
      </c>
      <c r="AD98" s="6">
        <v>90</v>
      </c>
      <c r="AM98" s="6">
        <v>164</v>
      </c>
      <c r="AN98" s="6">
        <v>89</v>
      </c>
      <c r="AW98" s="6">
        <v>175</v>
      </c>
      <c r="AX98" s="6">
        <v>93</v>
      </c>
      <c r="BG98" s="6">
        <v>157</v>
      </c>
      <c r="BH98" s="6">
        <v>86</v>
      </c>
      <c r="BQ98" s="6">
        <v>147</v>
      </c>
      <c r="BR98" s="6">
        <v>84</v>
      </c>
      <c r="CA98" s="6">
        <v>166</v>
      </c>
      <c r="CB98" s="6">
        <v>90</v>
      </c>
      <c r="CK98" s="6">
        <v>166</v>
      </c>
      <c r="CL98" s="6">
        <v>90</v>
      </c>
    </row>
    <row r="99" spans="9:90" x14ac:dyDescent="0.25">
      <c r="I99" s="6">
        <v>160</v>
      </c>
      <c r="J99" s="6">
        <v>89</v>
      </c>
      <c r="S99" s="6">
        <v>159</v>
      </c>
      <c r="T99" s="6">
        <v>89</v>
      </c>
      <c r="AC99" s="6">
        <v>168</v>
      </c>
      <c r="AD99" s="6">
        <v>91</v>
      </c>
      <c r="AM99" s="6">
        <v>165</v>
      </c>
      <c r="AN99" s="6">
        <v>89</v>
      </c>
      <c r="AW99" s="6">
        <v>176</v>
      </c>
      <c r="AX99" s="6">
        <v>94</v>
      </c>
      <c r="BG99" s="6">
        <v>158</v>
      </c>
      <c r="BH99" s="6">
        <v>87</v>
      </c>
      <c r="BQ99" s="6">
        <v>148</v>
      </c>
      <c r="BR99" s="6">
        <v>84</v>
      </c>
      <c r="CA99" s="6">
        <v>167</v>
      </c>
      <c r="CB99" s="6">
        <v>90</v>
      </c>
      <c r="CK99" s="6">
        <v>167</v>
      </c>
      <c r="CL99" s="6">
        <v>90</v>
      </c>
    </row>
    <row r="100" spans="9:90" x14ac:dyDescent="0.25">
      <c r="I100" s="6">
        <v>161</v>
      </c>
      <c r="J100" s="6">
        <v>90</v>
      </c>
      <c r="S100" s="6">
        <v>160</v>
      </c>
      <c r="T100" s="6">
        <v>89</v>
      </c>
      <c r="AC100" s="6">
        <v>169</v>
      </c>
      <c r="AD100" s="6">
        <v>91</v>
      </c>
      <c r="AM100" s="6">
        <v>166</v>
      </c>
      <c r="AN100" s="6">
        <v>90</v>
      </c>
      <c r="AW100" s="6">
        <v>177</v>
      </c>
      <c r="AX100" s="6">
        <v>94</v>
      </c>
      <c r="BG100" s="6">
        <v>159</v>
      </c>
      <c r="BH100" s="6">
        <v>87</v>
      </c>
      <c r="BQ100" s="6">
        <v>149</v>
      </c>
      <c r="BR100" s="6">
        <v>85</v>
      </c>
      <c r="CA100" s="6">
        <v>168</v>
      </c>
      <c r="CB100" s="6">
        <v>91</v>
      </c>
      <c r="CK100" s="6">
        <v>168</v>
      </c>
      <c r="CL100" s="6">
        <v>91</v>
      </c>
    </row>
    <row r="101" spans="9:90" x14ac:dyDescent="0.25">
      <c r="I101" s="6">
        <v>162</v>
      </c>
      <c r="J101" s="6">
        <v>90</v>
      </c>
      <c r="S101" s="6">
        <v>161</v>
      </c>
      <c r="T101" s="6">
        <v>90</v>
      </c>
      <c r="AC101" s="6">
        <v>170</v>
      </c>
      <c r="AD101" s="6">
        <v>92</v>
      </c>
      <c r="AM101" s="6">
        <v>167</v>
      </c>
      <c r="AN101" s="6">
        <v>90</v>
      </c>
      <c r="AW101" s="6">
        <v>178</v>
      </c>
      <c r="AX101" s="6">
        <v>95</v>
      </c>
      <c r="BG101" s="6">
        <v>160</v>
      </c>
      <c r="BH101" s="6">
        <v>88</v>
      </c>
      <c r="BQ101" s="6">
        <v>150</v>
      </c>
      <c r="BR101" s="6">
        <v>85</v>
      </c>
      <c r="CA101" s="6">
        <v>169</v>
      </c>
      <c r="CB101" s="6">
        <v>92</v>
      </c>
      <c r="CK101" s="6">
        <v>169</v>
      </c>
      <c r="CL101" s="6">
        <v>92</v>
      </c>
    </row>
    <row r="102" spans="9:90" x14ac:dyDescent="0.25">
      <c r="I102" s="6">
        <v>163</v>
      </c>
      <c r="J102" s="6">
        <v>91</v>
      </c>
      <c r="S102" s="6">
        <v>162</v>
      </c>
      <c r="T102" s="6">
        <v>90</v>
      </c>
      <c r="AC102" s="6">
        <v>171</v>
      </c>
      <c r="AD102" s="6">
        <v>92</v>
      </c>
      <c r="AM102" s="6">
        <v>168</v>
      </c>
      <c r="AN102" s="6">
        <v>91</v>
      </c>
      <c r="AW102" s="6">
        <v>179</v>
      </c>
      <c r="AX102" s="6">
        <v>95</v>
      </c>
      <c r="BG102" s="6">
        <v>161</v>
      </c>
      <c r="BH102" s="6">
        <v>88</v>
      </c>
      <c r="BQ102" s="6">
        <v>151</v>
      </c>
      <c r="BR102" s="6">
        <v>86</v>
      </c>
      <c r="CA102" s="6">
        <v>170</v>
      </c>
      <c r="CB102" s="6">
        <v>92</v>
      </c>
      <c r="CK102" s="6">
        <v>170</v>
      </c>
      <c r="CL102" s="6">
        <v>92</v>
      </c>
    </row>
    <row r="103" spans="9:90" x14ac:dyDescent="0.25">
      <c r="I103" s="6">
        <v>164</v>
      </c>
      <c r="J103" s="6">
        <v>91</v>
      </c>
      <c r="S103" s="6">
        <v>163</v>
      </c>
      <c r="T103" s="6">
        <v>91</v>
      </c>
      <c r="AC103" s="6">
        <v>172</v>
      </c>
      <c r="AD103" s="6">
        <v>93</v>
      </c>
      <c r="AM103" s="6">
        <v>169</v>
      </c>
      <c r="AN103" s="6">
        <v>91</v>
      </c>
      <c r="AW103" s="6">
        <v>180</v>
      </c>
      <c r="AX103" s="6">
        <v>96</v>
      </c>
      <c r="BG103" s="6">
        <v>162</v>
      </c>
      <c r="BH103" s="6">
        <v>89</v>
      </c>
      <c r="BQ103" s="6">
        <v>152</v>
      </c>
      <c r="BR103" s="6">
        <v>86</v>
      </c>
      <c r="CA103" s="6">
        <v>171</v>
      </c>
      <c r="CB103" s="6">
        <v>93</v>
      </c>
      <c r="CK103" s="6">
        <v>171</v>
      </c>
      <c r="CL103" s="6">
        <v>93</v>
      </c>
    </row>
    <row r="104" spans="9:90" x14ac:dyDescent="0.25">
      <c r="I104" s="6">
        <v>165</v>
      </c>
      <c r="J104" s="6">
        <v>92</v>
      </c>
      <c r="S104" s="6">
        <v>164</v>
      </c>
      <c r="T104" s="6">
        <v>91</v>
      </c>
      <c r="AC104" s="6">
        <v>173</v>
      </c>
      <c r="AD104" s="6">
        <v>93</v>
      </c>
      <c r="AM104" s="6">
        <v>170</v>
      </c>
      <c r="AN104" s="6">
        <v>92</v>
      </c>
      <c r="AW104" s="6">
        <v>181</v>
      </c>
      <c r="AX104" s="6">
        <v>96</v>
      </c>
      <c r="BG104" s="6">
        <v>163</v>
      </c>
      <c r="BH104" s="6">
        <v>89</v>
      </c>
      <c r="BQ104" s="6">
        <v>153</v>
      </c>
      <c r="BR104" s="6">
        <v>87</v>
      </c>
      <c r="CA104" s="6">
        <v>172</v>
      </c>
      <c r="CB104" s="6">
        <v>93</v>
      </c>
      <c r="CK104" s="6">
        <v>172</v>
      </c>
      <c r="CL104" s="6">
        <v>93</v>
      </c>
    </row>
    <row r="105" spans="9:90" x14ac:dyDescent="0.25">
      <c r="I105" s="6">
        <v>166</v>
      </c>
      <c r="J105" s="6">
        <v>92</v>
      </c>
      <c r="S105" s="6">
        <v>165</v>
      </c>
      <c r="T105" s="6">
        <v>92</v>
      </c>
      <c r="AC105" s="6">
        <v>174</v>
      </c>
      <c r="AD105" s="6">
        <v>94</v>
      </c>
      <c r="AM105" s="6">
        <v>171</v>
      </c>
      <c r="AN105" s="6">
        <v>92</v>
      </c>
      <c r="AW105" s="6">
        <v>182</v>
      </c>
      <c r="AX105" s="6">
        <v>97</v>
      </c>
      <c r="BG105" s="6">
        <v>164</v>
      </c>
      <c r="BH105" s="6">
        <v>90</v>
      </c>
      <c r="BQ105" s="6">
        <v>154</v>
      </c>
      <c r="BR105" s="6">
        <v>87</v>
      </c>
      <c r="CA105" s="6">
        <v>173</v>
      </c>
      <c r="CB105" s="6">
        <v>94</v>
      </c>
      <c r="CK105" s="6">
        <v>173</v>
      </c>
      <c r="CL105" s="6">
        <v>94</v>
      </c>
    </row>
    <row r="106" spans="9:90" x14ac:dyDescent="0.25">
      <c r="I106" s="6">
        <v>167</v>
      </c>
      <c r="J106" s="6">
        <v>93</v>
      </c>
      <c r="S106" s="6">
        <v>166</v>
      </c>
      <c r="T106" s="6">
        <v>92</v>
      </c>
      <c r="AC106" s="6">
        <v>175</v>
      </c>
      <c r="AD106" s="6">
        <v>94</v>
      </c>
      <c r="AM106" s="6">
        <v>172</v>
      </c>
      <c r="AN106" s="6">
        <v>93</v>
      </c>
      <c r="AW106" s="6">
        <v>183</v>
      </c>
      <c r="AX106" s="6">
        <v>98</v>
      </c>
      <c r="BG106" s="6">
        <v>165</v>
      </c>
      <c r="BH106" s="6">
        <v>90</v>
      </c>
      <c r="BQ106" s="6">
        <v>155</v>
      </c>
      <c r="BR106" s="6">
        <v>88</v>
      </c>
      <c r="CA106" s="6">
        <v>174</v>
      </c>
      <c r="CB106" s="6">
        <v>94</v>
      </c>
      <c r="CK106" s="6">
        <v>174</v>
      </c>
      <c r="CL106" s="6">
        <v>94</v>
      </c>
    </row>
    <row r="107" spans="9:90" x14ac:dyDescent="0.25">
      <c r="I107" s="6">
        <v>168</v>
      </c>
      <c r="J107" s="6">
        <v>93</v>
      </c>
      <c r="S107" s="6">
        <v>167</v>
      </c>
      <c r="T107" s="6">
        <v>93</v>
      </c>
      <c r="AC107" s="6">
        <v>176</v>
      </c>
      <c r="AD107" s="6">
        <v>95</v>
      </c>
      <c r="AM107" s="6">
        <v>173</v>
      </c>
      <c r="AN107" s="6">
        <v>93</v>
      </c>
      <c r="AW107" s="6">
        <v>184</v>
      </c>
      <c r="AX107" s="6">
        <v>98</v>
      </c>
      <c r="BG107" s="6">
        <v>166</v>
      </c>
      <c r="BH107" s="6">
        <v>91</v>
      </c>
      <c r="BQ107" s="6">
        <v>156</v>
      </c>
      <c r="BR107" s="6">
        <v>88</v>
      </c>
      <c r="CA107" s="6">
        <v>175</v>
      </c>
      <c r="CB107" s="6">
        <v>95</v>
      </c>
      <c r="CK107" s="6">
        <v>175</v>
      </c>
      <c r="CL107" s="6">
        <v>95</v>
      </c>
    </row>
    <row r="108" spans="9:90" x14ac:dyDescent="0.25">
      <c r="I108" s="6">
        <v>169</v>
      </c>
      <c r="J108" s="6">
        <v>94</v>
      </c>
      <c r="S108" s="6">
        <v>168</v>
      </c>
      <c r="T108" s="6">
        <v>94</v>
      </c>
      <c r="AC108" s="6">
        <v>177</v>
      </c>
      <c r="AD108" s="6">
        <v>95</v>
      </c>
      <c r="AM108" s="6">
        <v>174</v>
      </c>
      <c r="AN108" s="6">
        <v>94</v>
      </c>
      <c r="AW108" s="6">
        <v>185</v>
      </c>
      <c r="AX108" s="6">
        <v>99</v>
      </c>
      <c r="BG108" s="6">
        <v>167</v>
      </c>
      <c r="BH108" s="6">
        <v>91</v>
      </c>
      <c r="BQ108" s="6">
        <v>157</v>
      </c>
      <c r="BR108" s="6">
        <v>88</v>
      </c>
      <c r="CA108" s="6">
        <v>176</v>
      </c>
      <c r="CB108" s="6">
        <v>95</v>
      </c>
      <c r="CK108" s="6">
        <v>176</v>
      </c>
      <c r="CL108" s="6">
        <v>95</v>
      </c>
    </row>
    <row r="109" spans="9:90" x14ac:dyDescent="0.25">
      <c r="I109" s="6">
        <v>170</v>
      </c>
      <c r="J109" s="6">
        <v>94</v>
      </c>
      <c r="S109" s="6">
        <v>169</v>
      </c>
      <c r="T109" s="6">
        <v>94</v>
      </c>
      <c r="AC109" s="6">
        <v>178</v>
      </c>
      <c r="AD109" s="6">
        <v>96</v>
      </c>
      <c r="AM109" s="6">
        <v>175</v>
      </c>
      <c r="AN109" s="6">
        <v>94</v>
      </c>
      <c r="AW109" s="6">
        <v>186</v>
      </c>
      <c r="AX109" s="6">
        <v>99</v>
      </c>
      <c r="BG109" s="6">
        <v>168</v>
      </c>
      <c r="BH109" s="6">
        <v>92</v>
      </c>
      <c r="BQ109" s="6">
        <v>158</v>
      </c>
      <c r="BR109" s="6">
        <v>89</v>
      </c>
      <c r="CA109" s="6">
        <v>177</v>
      </c>
      <c r="CB109" s="6">
        <v>96</v>
      </c>
      <c r="CK109" s="6">
        <v>177</v>
      </c>
      <c r="CL109" s="6">
        <v>96</v>
      </c>
    </row>
    <row r="110" spans="9:90" x14ac:dyDescent="0.25">
      <c r="I110" s="6">
        <v>171</v>
      </c>
      <c r="J110" s="6">
        <v>95</v>
      </c>
      <c r="S110" s="6">
        <v>170</v>
      </c>
      <c r="T110" s="6">
        <v>95</v>
      </c>
      <c r="AC110" s="6">
        <v>179</v>
      </c>
      <c r="AD110" s="6">
        <v>96</v>
      </c>
      <c r="AM110" s="6">
        <v>176</v>
      </c>
      <c r="AN110" s="6">
        <v>95</v>
      </c>
      <c r="AW110" s="6">
        <v>187</v>
      </c>
      <c r="AX110" s="6">
        <v>100</v>
      </c>
      <c r="BG110" s="6">
        <v>169</v>
      </c>
      <c r="BH110" s="6">
        <v>92</v>
      </c>
      <c r="BQ110" s="6">
        <v>159</v>
      </c>
      <c r="BR110" s="6">
        <v>89</v>
      </c>
      <c r="CA110" s="6">
        <v>178</v>
      </c>
      <c r="CB110" s="6">
        <v>96</v>
      </c>
      <c r="CK110" s="6">
        <v>178</v>
      </c>
      <c r="CL110" s="6">
        <v>96</v>
      </c>
    </row>
    <row r="111" spans="9:90" x14ac:dyDescent="0.25">
      <c r="I111" s="6">
        <v>172</v>
      </c>
      <c r="J111" s="6">
        <v>95</v>
      </c>
      <c r="S111" s="6">
        <v>171</v>
      </c>
      <c r="T111" s="6">
        <v>95</v>
      </c>
      <c r="AC111" s="6">
        <v>180</v>
      </c>
      <c r="AD111" s="6">
        <v>97</v>
      </c>
      <c r="AM111" s="6">
        <v>177</v>
      </c>
      <c r="AN111" s="6">
        <v>95</v>
      </c>
      <c r="AW111" s="6">
        <v>188</v>
      </c>
      <c r="AX111" s="6">
        <v>100</v>
      </c>
      <c r="BG111" s="6">
        <v>170</v>
      </c>
      <c r="BH111" s="6">
        <v>93</v>
      </c>
      <c r="BQ111" s="6">
        <v>160</v>
      </c>
      <c r="BR111" s="6">
        <v>90</v>
      </c>
      <c r="CA111" s="6">
        <v>179</v>
      </c>
      <c r="CB111" s="6">
        <v>97</v>
      </c>
      <c r="CK111" s="6">
        <v>179</v>
      </c>
      <c r="CL111" s="6">
        <v>97</v>
      </c>
    </row>
    <row r="112" spans="9:90" x14ac:dyDescent="0.25">
      <c r="I112" s="6">
        <v>173</v>
      </c>
      <c r="J112" s="6">
        <v>96</v>
      </c>
      <c r="S112" s="6">
        <v>172</v>
      </c>
      <c r="T112" s="6">
        <v>96</v>
      </c>
      <c r="AC112" s="6">
        <v>181</v>
      </c>
      <c r="AD112" s="6">
        <v>97</v>
      </c>
      <c r="AM112" s="6">
        <v>178</v>
      </c>
      <c r="AN112" s="6">
        <v>96</v>
      </c>
      <c r="AW112" s="6">
        <v>189</v>
      </c>
      <c r="AX112" s="6">
        <v>101</v>
      </c>
      <c r="BG112" s="6">
        <v>171</v>
      </c>
      <c r="BH112" s="6">
        <v>93</v>
      </c>
      <c r="BQ112" s="6">
        <v>161</v>
      </c>
      <c r="BR112" s="6">
        <v>90</v>
      </c>
      <c r="CA112" s="6">
        <v>180</v>
      </c>
      <c r="CB112" s="6">
        <v>97</v>
      </c>
      <c r="CK112" s="6">
        <v>180</v>
      </c>
      <c r="CL112" s="6">
        <v>97</v>
      </c>
    </row>
    <row r="113" spans="9:90" x14ac:dyDescent="0.25">
      <c r="I113" s="6">
        <v>174</v>
      </c>
      <c r="J113" s="6">
        <v>96</v>
      </c>
      <c r="S113" s="6">
        <v>173</v>
      </c>
      <c r="T113" s="6">
        <v>96</v>
      </c>
      <c r="AC113" s="6">
        <v>182</v>
      </c>
      <c r="AD113" s="6">
        <v>98</v>
      </c>
      <c r="AM113" s="6">
        <v>179</v>
      </c>
      <c r="AN113" s="6">
        <v>96</v>
      </c>
      <c r="AW113" s="6">
        <v>190</v>
      </c>
      <c r="AX113" s="6">
        <v>101</v>
      </c>
      <c r="BG113" s="6">
        <v>172</v>
      </c>
      <c r="BH113" s="6">
        <v>94</v>
      </c>
      <c r="BQ113" s="6">
        <v>162</v>
      </c>
      <c r="BR113" s="6">
        <v>91</v>
      </c>
      <c r="CA113" s="6">
        <v>181</v>
      </c>
      <c r="CB113" s="6">
        <v>98</v>
      </c>
      <c r="CK113" s="6">
        <v>181</v>
      </c>
      <c r="CL113" s="6">
        <v>98</v>
      </c>
    </row>
    <row r="114" spans="9:90" x14ac:dyDescent="0.25">
      <c r="I114" s="6">
        <v>175</v>
      </c>
      <c r="J114" s="6">
        <v>97</v>
      </c>
      <c r="S114" s="6">
        <v>174</v>
      </c>
      <c r="T114" s="6">
        <v>97</v>
      </c>
      <c r="AC114" s="6">
        <v>183</v>
      </c>
      <c r="AD114" s="6">
        <v>98</v>
      </c>
      <c r="AM114" s="6">
        <v>180</v>
      </c>
      <c r="AN114" s="6">
        <v>97</v>
      </c>
      <c r="AW114" s="6">
        <v>191</v>
      </c>
      <c r="AX114" s="6">
        <v>102</v>
      </c>
      <c r="BG114" s="6">
        <v>173</v>
      </c>
      <c r="BH114" s="6">
        <v>94</v>
      </c>
      <c r="BQ114" s="6">
        <v>163</v>
      </c>
      <c r="BR114" s="6">
        <v>91</v>
      </c>
      <c r="CA114" s="6">
        <v>182</v>
      </c>
      <c r="CB114" s="6">
        <v>98</v>
      </c>
      <c r="CK114" s="6">
        <v>182</v>
      </c>
      <c r="CL114" s="6">
        <v>98</v>
      </c>
    </row>
    <row r="115" spans="9:90" x14ac:dyDescent="0.25">
      <c r="I115" s="6">
        <v>176</v>
      </c>
      <c r="J115" s="6">
        <v>97</v>
      </c>
      <c r="S115" s="6">
        <v>175</v>
      </c>
      <c r="T115" s="6">
        <v>97</v>
      </c>
      <c r="AC115" s="6">
        <v>184</v>
      </c>
      <c r="AD115" s="6">
        <v>99</v>
      </c>
      <c r="AM115" s="6">
        <v>181</v>
      </c>
      <c r="AN115" s="6">
        <v>97</v>
      </c>
      <c r="AW115" s="6">
        <v>192</v>
      </c>
      <c r="AX115" s="6">
        <v>103</v>
      </c>
      <c r="BG115" s="6">
        <v>174</v>
      </c>
      <c r="BH115" s="6">
        <v>95</v>
      </c>
      <c r="BQ115" s="6">
        <v>164</v>
      </c>
      <c r="BR115" s="6">
        <v>92</v>
      </c>
      <c r="CA115" s="6">
        <v>183</v>
      </c>
      <c r="CB115" s="6">
        <v>99</v>
      </c>
      <c r="CK115" s="6">
        <v>183</v>
      </c>
      <c r="CL115" s="6">
        <v>99</v>
      </c>
    </row>
    <row r="116" spans="9:90" x14ac:dyDescent="0.25">
      <c r="I116" s="6">
        <v>177</v>
      </c>
      <c r="J116" s="6">
        <v>98</v>
      </c>
      <c r="S116" s="6">
        <v>176</v>
      </c>
      <c r="T116" s="6">
        <v>98</v>
      </c>
      <c r="AC116" s="6">
        <v>185</v>
      </c>
      <c r="AD116" s="6">
        <v>99</v>
      </c>
      <c r="AM116" s="6">
        <v>182</v>
      </c>
      <c r="AN116" s="6">
        <v>98</v>
      </c>
      <c r="AW116" s="6">
        <v>193</v>
      </c>
      <c r="AX116" s="6">
        <v>103</v>
      </c>
      <c r="BG116" s="6">
        <v>175</v>
      </c>
      <c r="BH116" s="6">
        <v>95</v>
      </c>
      <c r="BQ116" s="6">
        <v>165</v>
      </c>
      <c r="BR116" s="6">
        <v>92</v>
      </c>
      <c r="CA116" s="6">
        <v>184</v>
      </c>
      <c r="CB116" s="6">
        <v>99</v>
      </c>
      <c r="CK116" s="6">
        <v>184</v>
      </c>
      <c r="CL116" s="6">
        <v>99</v>
      </c>
    </row>
    <row r="117" spans="9:90" x14ac:dyDescent="0.25">
      <c r="I117" s="6">
        <v>178</v>
      </c>
      <c r="J117" s="6">
        <v>99</v>
      </c>
      <c r="S117" s="6">
        <v>177</v>
      </c>
      <c r="T117" s="6">
        <v>98</v>
      </c>
      <c r="AC117" s="6">
        <v>186</v>
      </c>
      <c r="AD117" s="6">
        <v>100</v>
      </c>
      <c r="AM117" s="6">
        <v>183</v>
      </c>
      <c r="AN117" s="6">
        <v>98</v>
      </c>
      <c r="AW117" s="6">
        <v>194</v>
      </c>
      <c r="AX117" s="6">
        <v>104</v>
      </c>
      <c r="BG117" s="6">
        <v>176</v>
      </c>
      <c r="BH117" s="6">
        <v>96</v>
      </c>
      <c r="BQ117" s="6">
        <v>166</v>
      </c>
      <c r="BR117" s="6">
        <v>93</v>
      </c>
      <c r="CA117" s="6">
        <v>185</v>
      </c>
      <c r="CB117" s="6">
        <v>100</v>
      </c>
      <c r="CK117" s="6">
        <v>185</v>
      </c>
      <c r="CL117" s="6">
        <v>100</v>
      </c>
    </row>
    <row r="118" spans="9:90" x14ac:dyDescent="0.25">
      <c r="I118" s="6">
        <v>179</v>
      </c>
      <c r="J118" s="6">
        <v>99</v>
      </c>
      <c r="S118" s="6">
        <v>178</v>
      </c>
      <c r="T118" s="6">
        <v>99</v>
      </c>
      <c r="AC118" s="6">
        <v>187</v>
      </c>
      <c r="AD118" s="6">
        <v>100</v>
      </c>
      <c r="AM118" s="6">
        <v>184</v>
      </c>
      <c r="AN118" s="6">
        <v>99</v>
      </c>
      <c r="AW118" s="6">
        <v>195</v>
      </c>
      <c r="AX118" s="6">
        <v>104</v>
      </c>
      <c r="BG118" s="6">
        <v>177</v>
      </c>
      <c r="BH118" s="6">
        <v>96</v>
      </c>
      <c r="BQ118" s="6">
        <v>167</v>
      </c>
      <c r="BR118" s="6">
        <v>93</v>
      </c>
      <c r="CA118" s="6">
        <v>186</v>
      </c>
      <c r="CB118" s="6">
        <v>100</v>
      </c>
      <c r="CK118" s="6">
        <v>186</v>
      </c>
      <c r="CL118" s="6">
        <v>100</v>
      </c>
    </row>
    <row r="119" spans="9:90" x14ac:dyDescent="0.25">
      <c r="I119" s="6">
        <v>180</v>
      </c>
      <c r="J119" s="6">
        <v>100</v>
      </c>
      <c r="S119" s="6">
        <v>179</v>
      </c>
      <c r="T119" s="6">
        <v>99</v>
      </c>
      <c r="AC119" s="6">
        <v>188</v>
      </c>
      <c r="AD119" s="6">
        <v>101</v>
      </c>
      <c r="AM119" s="6">
        <v>185</v>
      </c>
      <c r="AN119" s="6">
        <v>99</v>
      </c>
      <c r="AW119" s="6">
        <v>196</v>
      </c>
      <c r="AX119" s="6">
        <v>105</v>
      </c>
      <c r="BG119" s="6">
        <v>178</v>
      </c>
      <c r="BH119" s="6">
        <v>96</v>
      </c>
      <c r="BQ119" s="6">
        <v>168</v>
      </c>
      <c r="BR119" s="6">
        <v>94</v>
      </c>
      <c r="CA119" s="6">
        <v>187</v>
      </c>
      <c r="CB119" s="6">
        <v>101</v>
      </c>
      <c r="CK119" s="6">
        <v>187</v>
      </c>
      <c r="CL119" s="6">
        <v>101</v>
      </c>
    </row>
    <row r="120" spans="9:90" x14ac:dyDescent="0.25">
      <c r="I120" s="6">
        <v>181</v>
      </c>
      <c r="J120" s="6">
        <v>100</v>
      </c>
      <c r="S120" s="6">
        <v>180</v>
      </c>
      <c r="T120" s="6">
        <v>100</v>
      </c>
      <c r="AC120" s="6">
        <v>189</v>
      </c>
      <c r="AD120" s="6">
        <v>102</v>
      </c>
      <c r="AM120" s="6">
        <v>186</v>
      </c>
      <c r="AN120" s="6">
        <v>100</v>
      </c>
      <c r="AW120" s="6">
        <v>197</v>
      </c>
      <c r="AX120" s="6">
        <v>105</v>
      </c>
      <c r="BG120" s="6">
        <v>179</v>
      </c>
      <c r="BH120" s="6">
        <v>97</v>
      </c>
      <c r="BQ120" s="6">
        <v>169</v>
      </c>
      <c r="BR120" s="6">
        <v>94</v>
      </c>
      <c r="CA120" s="6">
        <v>188</v>
      </c>
      <c r="CB120" s="6">
        <v>102</v>
      </c>
      <c r="CK120" s="6">
        <v>188</v>
      </c>
      <c r="CL120" s="6">
        <v>102</v>
      </c>
    </row>
    <row r="121" spans="9:90" x14ac:dyDescent="0.25">
      <c r="I121" s="6">
        <v>182</v>
      </c>
      <c r="J121" s="6">
        <v>101</v>
      </c>
      <c r="S121" s="6">
        <v>181</v>
      </c>
      <c r="T121" s="6">
        <v>100</v>
      </c>
      <c r="AC121" s="6">
        <v>190</v>
      </c>
      <c r="AD121" s="6">
        <v>102</v>
      </c>
      <c r="AM121" s="6">
        <v>187</v>
      </c>
      <c r="AN121" s="6">
        <v>100</v>
      </c>
      <c r="AW121" s="6">
        <v>198</v>
      </c>
      <c r="AX121" s="6">
        <v>106</v>
      </c>
      <c r="BG121" s="6">
        <v>180</v>
      </c>
      <c r="BH121" s="6">
        <v>97</v>
      </c>
      <c r="BQ121" s="6">
        <v>170</v>
      </c>
      <c r="BR121" s="6">
        <v>94</v>
      </c>
      <c r="CA121" s="6">
        <v>189</v>
      </c>
      <c r="CB121" s="6">
        <v>102</v>
      </c>
      <c r="CK121" s="6">
        <v>189</v>
      </c>
      <c r="CL121" s="6">
        <v>102</v>
      </c>
    </row>
    <row r="122" spans="9:90" x14ac:dyDescent="0.25">
      <c r="I122" s="6">
        <v>183</v>
      </c>
      <c r="J122" s="6">
        <v>101</v>
      </c>
      <c r="S122" s="6">
        <v>182</v>
      </c>
      <c r="T122" s="6">
        <v>101</v>
      </c>
      <c r="AC122" s="6">
        <v>191</v>
      </c>
      <c r="AD122" s="6">
        <v>103</v>
      </c>
      <c r="AM122" s="6">
        <v>188</v>
      </c>
      <c r="AN122" s="6">
        <v>101</v>
      </c>
      <c r="AW122" s="6">
        <v>199</v>
      </c>
      <c r="AX122" s="6">
        <v>106</v>
      </c>
      <c r="BG122" s="6">
        <v>181</v>
      </c>
      <c r="BH122" s="6">
        <v>98</v>
      </c>
      <c r="BQ122" s="6">
        <v>171</v>
      </c>
      <c r="BR122" s="6">
        <v>95</v>
      </c>
      <c r="CA122" s="6">
        <v>190</v>
      </c>
      <c r="CB122" s="6">
        <v>103</v>
      </c>
      <c r="CK122" s="6">
        <v>190</v>
      </c>
      <c r="CL122" s="6">
        <v>103</v>
      </c>
    </row>
    <row r="123" spans="9:90" x14ac:dyDescent="0.25">
      <c r="I123" s="6">
        <v>184</v>
      </c>
      <c r="J123" s="6">
        <v>102</v>
      </c>
      <c r="S123" s="6">
        <v>183</v>
      </c>
      <c r="T123" s="6">
        <v>101</v>
      </c>
      <c r="AC123" s="6">
        <v>192</v>
      </c>
      <c r="AD123" s="6">
        <v>103</v>
      </c>
      <c r="AM123" s="6">
        <v>189</v>
      </c>
      <c r="AN123" s="6">
        <v>101</v>
      </c>
      <c r="AW123" s="6">
        <v>200</v>
      </c>
      <c r="AX123" s="6">
        <v>107</v>
      </c>
      <c r="BG123" s="6">
        <v>182</v>
      </c>
      <c r="BH123" s="6">
        <v>98</v>
      </c>
      <c r="BQ123" s="6">
        <v>172</v>
      </c>
      <c r="BR123" s="6">
        <v>95</v>
      </c>
      <c r="CA123" s="6">
        <v>191</v>
      </c>
      <c r="CB123" s="6">
        <v>103</v>
      </c>
      <c r="CK123" s="6">
        <v>191</v>
      </c>
      <c r="CL123" s="6">
        <v>103</v>
      </c>
    </row>
    <row r="124" spans="9:90" x14ac:dyDescent="0.25">
      <c r="I124" s="6">
        <v>185</v>
      </c>
      <c r="J124" s="6">
        <v>102</v>
      </c>
      <c r="S124" s="6">
        <v>184</v>
      </c>
      <c r="T124" s="6">
        <v>102</v>
      </c>
      <c r="AC124" s="6">
        <v>193</v>
      </c>
      <c r="AD124" s="6">
        <v>104</v>
      </c>
      <c r="AM124" s="6">
        <v>190</v>
      </c>
      <c r="AN124" s="6">
        <v>102</v>
      </c>
      <c r="AW124" s="6">
        <v>201</v>
      </c>
      <c r="AX124" s="6">
        <v>108</v>
      </c>
      <c r="BG124" s="6">
        <v>183</v>
      </c>
      <c r="BH124" s="6">
        <v>99</v>
      </c>
      <c r="BQ124" s="6">
        <v>173</v>
      </c>
      <c r="BR124" s="6">
        <v>96</v>
      </c>
      <c r="CA124" s="6">
        <v>192</v>
      </c>
      <c r="CB124" s="6">
        <v>104</v>
      </c>
      <c r="CK124" s="6">
        <v>192</v>
      </c>
      <c r="CL124" s="6">
        <v>104</v>
      </c>
    </row>
    <row r="125" spans="9:90" x14ac:dyDescent="0.25">
      <c r="I125" s="6">
        <v>186</v>
      </c>
      <c r="J125" s="6">
        <v>103</v>
      </c>
      <c r="S125" s="6">
        <v>185</v>
      </c>
      <c r="T125" s="6">
        <v>102</v>
      </c>
      <c r="AC125" s="6">
        <v>194</v>
      </c>
      <c r="AD125" s="6">
        <v>104</v>
      </c>
      <c r="AM125" s="6">
        <v>191</v>
      </c>
      <c r="AN125" s="6">
        <v>102</v>
      </c>
      <c r="AW125" s="6">
        <v>202</v>
      </c>
      <c r="AX125" s="6">
        <v>108</v>
      </c>
      <c r="BG125" s="6">
        <v>184</v>
      </c>
      <c r="BH125" s="6">
        <v>99</v>
      </c>
      <c r="BQ125" s="6">
        <v>174</v>
      </c>
      <c r="BR125" s="6">
        <v>96</v>
      </c>
      <c r="CA125" s="6">
        <v>193</v>
      </c>
      <c r="CB125" s="6">
        <v>104</v>
      </c>
      <c r="CK125" s="6">
        <v>193</v>
      </c>
      <c r="CL125" s="6">
        <v>104</v>
      </c>
    </row>
    <row r="126" spans="9:90" x14ac:dyDescent="0.25">
      <c r="I126" s="6">
        <v>187</v>
      </c>
      <c r="J126" s="6">
        <v>103</v>
      </c>
      <c r="S126" s="6">
        <v>186</v>
      </c>
      <c r="T126" s="6">
        <v>103</v>
      </c>
      <c r="AC126" s="6">
        <v>195</v>
      </c>
      <c r="AD126" s="6">
        <v>105</v>
      </c>
      <c r="AM126" s="6">
        <v>192</v>
      </c>
      <c r="AN126" s="6">
        <v>103</v>
      </c>
      <c r="AW126" s="6">
        <v>203</v>
      </c>
      <c r="AX126" s="6">
        <v>109</v>
      </c>
      <c r="BG126" s="6">
        <v>185</v>
      </c>
      <c r="BH126" s="6">
        <v>100</v>
      </c>
      <c r="BQ126" s="6">
        <v>175</v>
      </c>
      <c r="BR126" s="6">
        <v>97</v>
      </c>
      <c r="CA126" s="6">
        <v>194</v>
      </c>
      <c r="CB126" s="6">
        <v>105</v>
      </c>
      <c r="CK126" s="6">
        <v>194</v>
      </c>
      <c r="CL126" s="6">
        <v>105</v>
      </c>
    </row>
    <row r="127" spans="9:90" x14ac:dyDescent="0.25">
      <c r="I127" s="6">
        <v>188</v>
      </c>
      <c r="J127" s="6">
        <v>104</v>
      </c>
      <c r="S127" s="6">
        <v>187</v>
      </c>
      <c r="T127" s="6">
        <v>103</v>
      </c>
      <c r="AC127" s="6">
        <v>196</v>
      </c>
      <c r="AD127" s="6">
        <v>105</v>
      </c>
      <c r="AM127" s="6">
        <v>193</v>
      </c>
      <c r="AN127" s="6">
        <v>103</v>
      </c>
      <c r="AW127" s="6">
        <v>204</v>
      </c>
      <c r="AX127" s="6">
        <v>109</v>
      </c>
      <c r="BG127" s="6">
        <v>186</v>
      </c>
      <c r="BH127" s="6">
        <v>100</v>
      </c>
      <c r="BQ127" s="6">
        <v>176</v>
      </c>
      <c r="BR127" s="6">
        <v>97</v>
      </c>
      <c r="CA127" s="6">
        <v>195</v>
      </c>
      <c r="CB127" s="6">
        <v>105</v>
      </c>
      <c r="CK127" s="6">
        <v>195</v>
      </c>
      <c r="CL127" s="6">
        <v>105</v>
      </c>
    </row>
    <row r="128" spans="9:90" x14ac:dyDescent="0.25">
      <c r="I128" s="6">
        <v>189</v>
      </c>
      <c r="J128" s="6">
        <v>104</v>
      </c>
      <c r="S128" s="6">
        <v>188</v>
      </c>
      <c r="T128" s="6">
        <v>104</v>
      </c>
      <c r="AC128" s="6">
        <v>197</v>
      </c>
      <c r="AD128" s="6">
        <v>106</v>
      </c>
      <c r="AM128" s="6">
        <v>194</v>
      </c>
      <c r="AN128" s="6">
        <v>104</v>
      </c>
      <c r="AW128" s="6">
        <v>205</v>
      </c>
      <c r="AX128" s="6">
        <v>110</v>
      </c>
      <c r="BG128" s="6">
        <v>187</v>
      </c>
      <c r="BH128" s="6">
        <v>101</v>
      </c>
      <c r="BQ128" s="6">
        <v>177</v>
      </c>
      <c r="BR128" s="6">
        <v>98</v>
      </c>
      <c r="CA128" s="6">
        <v>196</v>
      </c>
      <c r="CB128" s="6">
        <v>106</v>
      </c>
      <c r="CK128" s="6">
        <v>196</v>
      </c>
      <c r="CL128" s="6">
        <v>106</v>
      </c>
    </row>
    <row r="129" spans="9:90" x14ac:dyDescent="0.25">
      <c r="I129" s="6">
        <v>190</v>
      </c>
      <c r="J129" s="6">
        <v>105</v>
      </c>
      <c r="S129" s="6">
        <v>189</v>
      </c>
      <c r="T129" s="6">
        <v>104</v>
      </c>
      <c r="AC129" s="6">
        <v>198</v>
      </c>
      <c r="AD129" s="6">
        <v>106</v>
      </c>
      <c r="AM129" s="6">
        <v>195</v>
      </c>
      <c r="AN129" s="6">
        <v>104</v>
      </c>
      <c r="AW129" s="6">
        <v>206</v>
      </c>
      <c r="AX129" s="6">
        <v>110</v>
      </c>
      <c r="BG129" s="6">
        <v>188</v>
      </c>
      <c r="BH129" s="6">
        <v>101</v>
      </c>
      <c r="BQ129" s="6">
        <v>178</v>
      </c>
      <c r="BR129" s="6">
        <v>98</v>
      </c>
      <c r="CA129" s="6">
        <v>197</v>
      </c>
      <c r="CB129" s="6">
        <v>106</v>
      </c>
      <c r="CK129" s="6">
        <v>197</v>
      </c>
      <c r="CL129" s="6">
        <v>106</v>
      </c>
    </row>
    <row r="130" spans="9:90" x14ac:dyDescent="0.25">
      <c r="I130" s="6">
        <v>191</v>
      </c>
      <c r="J130" s="6">
        <v>105</v>
      </c>
      <c r="S130" s="6">
        <v>190</v>
      </c>
      <c r="T130" s="6">
        <v>105</v>
      </c>
      <c r="AC130" s="6">
        <v>199</v>
      </c>
      <c r="AD130" s="6">
        <v>107</v>
      </c>
      <c r="AM130" s="6">
        <v>196</v>
      </c>
      <c r="AN130" s="6">
        <v>105</v>
      </c>
      <c r="AW130" s="6">
        <v>207</v>
      </c>
      <c r="AX130" s="6">
        <v>111</v>
      </c>
      <c r="BG130" s="6">
        <v>189</v>
      </c>
      <c r="BH130" s="6">
        <v>102</v>
      </c>
      <c r="BQ130" s="6">
        <v>179</v>
      </c>
      <c r="BR130" s="6">
        <v>99</v>
      </c>
      <c r="CA130" s="6">
        <v>198</v>
      </c>
      <c r="CB130" s="6">
        <v>107</v>
      </c>
      <c r="CK130" s="6">
        <v>198</v>
      </c>
      <c r="CL130" s="6">
        <v>107</v>
      </c>
    </row>
    <row r="131" spans="9:90" x14ac:dyDescent="0.25">
      <c r="I131" s="6">
        <v>192</v>
      </c>
      <c r="J131" s="6">
        <v>106</v>
      </c>
      <c r="S131" s="6">
        <v>191</v>
      </c>
      <c r="T131" s="6">
        <v>105</v>
      </c>
      <c r="AC131" s="6">
        <v>200</v>
      </c>
      <c r="AD131" s="6">
        <v>107</v>
      </c>
      <c r="AM131" s="6">
        <v>197</v>
      </c>
      <c r="AN131" s="6">
        <v>105</v>
      </c>
      <c r="AW131" s="6">
        <v>208</v>
      </c>
      <c r="AX131" s="6">
        <v>111</v>
      </c>
      <c r="BG131" s="6">
        <v>190</v>
      </c>
      <c r="BH131" s="6">
        <v>102</v>
      </c>
      <c r="BQ131" s="6">
        <v>180</v>
      </c>
      <c r="BR131" s="6">
        <v>99</v>
      </c>
      <c r="CA131" s="6">
        <v>199</v>
      </c>
      <c r="CB131" s="6">
        <v>107</v>
      </c>
      <c r="CK131" s="6">
        <v>199</v>
      </c>
      <c r="CL131" s="6">
        <v>107</v>
      </c>
    </row>
    <row r="132" spans="9:90" x14ac:dyDescent="0.25">
      <c r="I132" s="6">
        <v>193</v>
      </c>
      <c r="J132" s="6">
        <v>106</v>
      </c>
      <c r="S132" s="6">
        <v>192</v>
      </c>
      <c r="T132" s="6">
        <v>106</v>
      </c>
      <c r="AC132" s="6">
        <v>201</v>
      </c>
      <c r="AD132" s="6">
        <v>108</v>
      </c>
      <c r="AM132" s="6">
        <v>198</v>
      </c>
      <c r="AN132" s="6">
        <v>106</v>
      </c>
      <c r="AW132" s="6">
        <v>209</v>
      </c>
      <c r="AX132" s="6">
        <v>112</v>
      </c>
      <c r="BG132" s="6">
        <v>191</v>
      </c>
      <c r="BH132" s="6">
        <v>103</v>
      </c>
      <c r="BQ132" s="6">
        <v>181</v>
      </c>
      <c r="BR132" s="6">
        <v>99</v>
      </c>
      <c r="CA132" s="6">
        <v>200</v>
      </c>
      <c r="CB132" s="6">
        <v>108</v>
      </c>
      <c r="CK132" s="6">
        <v>200</v>
      </c>
      <c r="CL132" s="6">
        <v>108</v>
      </c>
    </row>
    <row r="133" spans="9:90" x14ac:dyDescent="0.25">
      <c r="I133" s="6">
        <v>194</v>
      </c>
      <c r="J133" s="6">
        <v>107</v>
      </c>
      <c r="S133" s="6">
        <v>193</v>
      </c>
      <c r="T133" s="6">
        <v>106</v>
      </c>
      <c r="AC133" s="6">
        <v>202</v>
      </c>
      <c r="AD133" s="6">
        <v>108</v>
      </c>
      <c r="AM133" s="6">
        <v>199</v>
      </c>
      <c r="AN133" s="6">
        <v>106</v>
      </c>
      <c r="AW133" s="6">
        <v>210</v>
      </c>
      <c r="AX133" s="6">
        <v>113</v>
      </c>
      <c r="BG133" s="6">
        <v>192</v>
      </c>
      <c r="BH133" s="6">
        <v>103</v>
      </c>
      <c r="BQ133" s="6">
        <v>182</v>
      </c>
      <c r="BR133" s="6">
        <v>100</v>
      </c>
      <c r="CA133" s="6">
        <v>201</v>
      </c>
      <c r="CB133" s="6">
        <v>108</v>
      </c>
      <c r="CK133" s="6">
        <v>201</v>
      </c>
      <c r="CL133" s="6">
        <v>108</v>
      </c>
    </row>
    <row r="134" spans="9:90" x14ac:dyDescent="0.25">
      <c r="I134" s="6">
        <v>195</v>
      </c>
      <c r="J134" s="6">
        <v>107</v>
      </c>
      <c r="S134" s="6">
        <v>194</v>
      </c>
      <c r="T134" s="6">
        <v>107</v>
      </c>
      <c r="AC134" s="6">
        <v>203</v>
      </c>
      <c r="AD134" s="6">
        <v>109</v>
      </c>
      <c r="AM134" s="6">
        <v>200</v>
      </c>
      <c r="AN134" s="6">
        <v>107</v>
      </c>
      <c r="AW134" s="6">
        <v>211</v>
      </c>
      <c r="AX134" s="6">
        <v>113</v>
      </c>
      <c r="BG134" s="6">
        <v>193</v>
      </c>
      <c r="BH134" s="6">
        <v>104</v>
      </c>
      <c r="BQ134" s="6">
        <v>183</v>
      </c>
      <c r="BR134" s="6">
        <v>100</v>
      </c>
      <c r="CA134" s="6">
        <v>202</v>
      </c>
      <c r="CB134" s="6">
        <v>109</v>
      </c>
      <c r="CK134" s="6">
        <v>202</v>
      </c>
      <c r="CL134" s="6">
        <v>109</v>
      </c>
    </row>
    <row r="135" spans="9:90" x14ac:dyDescent="0.25">
      <c r="I135" s="6">
        <v>196</v>
      </c>
      <c r="J135" s="6">
        <v>108</v>
      </c>
      <c r="S135" s="6">
        <v>195</v>
      </c>
      <c r="T135" s="6">
        <v>107</v>
      </c>
      <c r="AC135" s="6">
        <v>204</v>
      </c>
      <c r="AD135" s="6">
        <v>109</v>
      </c>
      <c r="AM135" s="6">
        <v>201</v>
      </c>
      <c r="AN135" s="6">
        <v>107</v>
      </c>
      <c r="AW135" s="6">
        <v>212</v>
      </c>
      <c r="AX135" s="6">
        <v>114</v>
      </c>
      <c r="BG135" s="6">
        <v>194</v>
      </c>
      <c r="BH135" s="6">
        <v>104</v>
      </c>
      <c r="BQ135" s="6">
        <v>184</v>
      </c>
      <c r="BR135" s="6">
        <v>101</v>
      </c>
      <c r="CA135" s="6">
        <v>203</v>
      </c>
      <c r="CB135" s="6">
        <v>109</v>
      </c>
      <c r="CK135" s="6">
        <v>203</v>
      </c>
      <c r="CL135" s="6">
        <v>109</v>
      </c>
    </row>
    <row r="136" spans="9:90" x14ac:dyDescent="0.25">
      <c r="I136" s="6">
        <v>197</v>
      </c>
      <c r="J136" s="6">
        <v>108</v>
      </c>
      <c r="S136" s="6">
        <v>196</v>
      </c>
      <c r="T136" s="6">
        <v>108</v>
      </c>
      <c r="AC136" s="6">
        <v>205</v>
      </c>
      <c r="AD136" s="6">
        <v>110</v>
      </c>
      <c r="AM136" s="6">
        <v>202</v>
      </c>
      <c r="AN136" s="6">
        <v>108</v>
      </c>
      <c r="AW136" s="6">
        <v>213</v>
      </c>
      <c r="AX136" s="6">
        <v>114</v>
      </c>
      <c r="BG136" s="6">
        <v>195</v>
      </c>
      <c r="BH136" s="6">
        <v>105</v>
      </c>
      <c r="BQ136" s="6">
        <v>185</v>
      </c>
      <c r="BR136" s="6">
        <v>101</v>
      </c>
      <c r="CA136" s="6">
        <v>204</v>
      </c>
      <c r="CB136" s="6">
        <v>110</v>
      </c>
      <c r="CK136" s="6">
        <v>204</v>
      </c>
      <c r="CL136" s="6">
        <v>110</v>
      </c>
    </row>
    <row r="137" spans="9:90" x14ac:dyDescent="0.25">
      <c r="I137" s="6">
        <v>198</v>
      </c>
      <c r="J137" s="6">
        <v>109</v>
      </c>
      <c r="S137" s="6">
        <v>197</v>
      </c>
      <c r="T137" s="6">
        <v>108</v>
      </c>
      <c r="AC137" s="6">
        <v>206</v>
      </c>
      <c r="AD137" s="6">
        <v>110</v>
      </c>
      <c r="AM137" s="6">
        <v>203</v>
      </c>
      <c r="AN137" s="6">
        <v>108</v>
      </c>
      <c r="AW137" s="6">
        <v>214</v>
      </c>
      <c r="AX137" s="6">
        <v>115</v>
      </c>
      <c r="BG137" s="6">
        <v>196</v>
      </c>
      <c r="BH137" s="6">
        <v>105</v>
      </c>
      <c r="BQ137" s="6">
        <v>186</v>
      </c>
      <c r="BR137" s="6">
        <v>102</v>
      </c>
      <c r="CA137" s="6">
        <v>205</v>
      </c>
      <c r="CB137" s="6">
        <v>110</v>
      </c>
      <c r="CK137" s="6">
        <v>205</v>
      </c>
      <c r="CL137" s="6">
        <v>110</v>
      </c>
    </row>
    <row r="138" spans="9:90" x14ac:dyDescent="0.25">
      <c r="I138" s="6">
        <v>199</v>
      </c>
      <c r="J138" s="6">
        <v>109</v>
      </c>
      <c r="S138" s="6">
        <v>198</v>
      </c>
      <c r="T138" s="6">
        <v>109</v>
      </c>
      <c r="AC138" s="6">
        <v>207</v>
      </c>
      <c r="AD138" s="6">
        <v>111</v>
      </c>
      <c r="AM138" s="6">
        <v>204</v>
      </c>
      <c r="AN138" s="6">
        <v>109</v>
      </c>
      <c r="AW138" s="6">
        <v>215</v>
      </c>
      <c r="AX138" s="6">
        <v>115</v>
      </c>
      <c r="BG138" s="6">
        <v>197</v>
      </c>
      <c r="BH138" s="6">
        <v>106</v>
      </c>
      <c r="BQ138" s="6">
        <v>187</v>
      </c>
      <c r="BR138" s="6">
        <v>102</v>
      </c>
      <c r="CA138" s="6">
        <v>206</v>
      </c>
      <c r="CB138" s="6">
        <v>111</v>
      </c>
      <c r="CK138" s="6">
        <v>206</v>
      </c>
      <c r="CL138" s="6">
        <v>111</v>
      </c>
    </row>
    <row r="139" spans="9:90" x14ac:dyDescent="0.25">
      <c r="I139" s="6">
        <v>200</v>
      </c>
      <c r="J139" s="6">
        <v>110</v>
      </c>
      <c r="S139" s="6">
        <v>199</v>
      </c>
      <c r="T139" s="6">
        <v>109</v>
      </c>
      <c r="AC139" s="6">
        <v>208</v>
      </c>
      <c r="AD139" s="6">
        <v>111</v>
      </c>
      <c r="AM139" s="6">
        <v>205</v>
      </c>
      <c r="AN139" s="6">
        <v>109</v>
      </c>
      <c r="AW139" s="6">
        <v>216</v>
      </c>
      <c r="AX139" s="6">
        <v>116</v>
      </c>
      <c r="BG139" s="6">
        <v>198</v>
      </c>
      <c r="BH139" s="6">
        <v>106</v>
      </c>
      <c r="BQ139" s="6">
        <v>188</v>
      </c>
      <c r="BR139" s="6">
        <v>103</v>
      </c>
      <c r="CA139" s="6">
        <v>207</v>
      </c>
      <c r="CB139" s="6">
        <v>111</v>
      </c>
      <c r="CK139" s="6">
        <v>207</v>
      </c>
      <c r="CL139" s="6">
        <v>111</v>
      </c>
    </row>
    <row r="140" spans="9:90" x14ac:dyDescent="0.25">
      <c r="I140" s="6">
        <v>201</v>
      </c>
      <c r="J140" s="6">
        <v>110</v>
      </c>
      <c r="S140" s="6">
        <v>200</v>
      </c>
      <c r="T140" s="6">
        <v>110</v>
      </c>
      <c r="AC140" s="6">
        <v>209</v>
      </c>
      <c r="AD140" s="6">
        <v>112</v>
      </c>
      <c r="AM140" s="6">
        <v>206</v>
      </c>
      <c r="AN140" s="6">
        <v>110</v>
      </c>
      <c r="AW140" s="6">
        <v>217</v>
      </c>
      <c r="AX140" s="6">
        <v>116</v>
      </c>
      <c r="BG140" s="6">
        <v>199</v>
      </c>
      <c r="BH140" s="6">
        <v>107</v>
      </c>
      <c r="BQ140" s="6">
        <v>189</v>
      </c>
      <c r="BR140" s="6">
        <v>103</v>
      </c>
      <c r="CA140" s="6">
        <v>208</v>
      </c>
      <c r="CB140" s="6">
        <v>112</v>
      </c>
      <c r="CK140" s="6">
        <v>208</v>
      </c>
      <c r="CL140" s="6">
        <v>112</v>
      </c>
    </row>
    <row r="141" spans="9:90" x14ac:dyDescent="0.25">
      <c r="I141" s="6">
        <v>202</v>
      </c>
      <c r="J141" s="6">
        <v>111</v>
      </c>
      <c r="S141" s="6">
        <v>201</v>
      </c>
      <c r="T141" s="6">
        <v>110</v>
      </c>
      <c r="AC141" s="6">
        <v>210</v>
      </c>
      <c r="AD141" s="6">
        <v>113</v>
      </c>
      <c r="AM141" s="6">
        <v>207</v>
      </c>
      <c r="AN141" s="6">
        <v>110</v>
      </c>
      <c r="AW141" s="6">
        <v>218</v>
      </c>
      <c r="AX141" s="6">
        <v>117</v>
      </c>
      <c r="BG141" s="6">
        <v>200</v>
      </c>
      <c r="BH141" s="6">
        <v>107</v>
      </c>
      <c r="BQ141" s="6">
        <v>190</v>
      </c>
      <c r="BR141" s="6">
        <v>104</v>
      </c>
      <c r="CA141" s="6">
        <v>209</v>
      </c>
      <c r="CB141" s="6">
        <v>113</v>
      </c>
      <c r="CK141" s="6">
        <v>209</v>
      </c>
      <c r="CL141" s="6">
        <v>113</v>
      </c>
    </row>
    <row r="142" spans="9:90" x14ac:dyDescent="0.25">
      <c r="I142" s="6">
        <v>203</v>
      </c>
      <c r="J142" s="6">
        <v>111</v>
      </c>
      <c r="S142" s="6">
        <v>202</v>
      </c>
      <c r="T142" s="6">
        <v>111</v>
      </c>
      <c r="AC142" s="6">
        <v>211</v>
      </c>
      <c r="AD142" s="6">
        <v>113</v>
      </c>
      <c r="AM142" s="6">
        <v>208</v>
      </c>
      <c r="AN142" s="6">
        <v>111</v>
      </c>
      <c r="AW142" s="6">
        <v>219</v>
      </c>
      <c r="AX142" s="6">
        <v>118</v>
      </c>
      <c r="BG142" s="6">
        <v>201</v>
      </c>
      <c r="BH142" s="6">
        <v>108</v>
      </c>
      <c r="BQ142" s="6">
        <v>191</v>
      </c>
      <c r="BR142" s="6">
        <v>104</v>
      </c>
      <c r="CA142" s="6">
        <v>210</v>
      </c>
      <c r="CB142" s="6">
        <v>113</v>
      </c>
      <c r="CK142" s="6">
        <v>210</v>
      </c>
      <c r="CL142" s="6">
        <v>113</v>
      </c>
    </row>
    <row r="143" spans="9:90" x14ac:dyDescent="0.25">
      <c r="I143" s="6">
        <v>204</v>
      </c>
      <c r="J143" s="6">
        <v>112</v>
      </c>
      <c r="S143" s="6">
        <v>203</v>
      </c>
      <c r="T143" s="6">
        <v>111</v>
      </c>
      <c r="AC143" s="6">
        <v>212</v>
      </c>
      <c r="AD143" s="6">
        <v>114</v>
      </c>
      <c r="AM143" s="6">
        <v>209</v>
      </c>
      <c r="AN143" s="6">
        <v>111</v>
      </c>
      <c r="AW143" s="6">
        <v>220</v>
      </c>
      <c r="AX143" s="6">
        <v>118</v>
      </c>
      <c r="BG143" s="6">
        <v>202</v>
      </c>
      <c r="BH143" s="6">
        <v>108</v>
      </c>
      <c r="BQ143" s="6">
        <v>192</v>
      </c>
      <c r="BR143" s="6">
        <v>105</v>
      </c>
      <c r="CA143" s="6">
        <v>211</v>
      </c>
      <c r="CB143" s="6">
        <v>114</v>
      </c>
      <c r="CK143" s="6">
        <v>211</v>
      </c>
      <c r="CL143" s="6">
        <v>114</v>
      </c>
    </row>
    <row r="144" spans="9:90" x14ac:dyDescent="0.25">
      <c r="I144" s="6">
        <v>205</v>
      </c>
      <c r="J144" s="6">
        <v>112</v>
      </c>
      <c r="S144" s="6">
        <v>204</v>
      </c>
      <c r="T144" s="6">
        <v>112</v>
      </c>
      <c r="AC144" s="6">
        <v>213</v>
      </c>
      <c r="AD144" s="6">
        <v>114</v>
      </c>
      <c r="AM144" s="6">
        <v>210</v>
      </c>
      <c r="AN144" s="6">
        <v>112</v>
      </c>
      <c r="AW144" s="6">
        <v>221</v>
      </c>
      <c r="AX144" s="6">
        <v>119</v>
      </c>
      <c r="BG144" s="6">
        <v>203</v>
      </c>
      <c r="BH144" s="6">
        <v>109</v>
      </c>
      <c r="BQ144" s="6">
        <v>193</v>
      </c>
      <c r="BR144" s="6">
        <v>105</v>
      </c>
      <c r="CA144" s="6">
        <v>212</v>
      </c>
      <c r="CB144" s="6">
        <v>114</v>
      </c>
      <c r="CK144" s="6">
        <v>212</v>
      </c>
      <c r="CL144" s="6">
        <v>114</v>
      </c>
    </row>
    <row r="145" spans="9:90" x14ac:dyDescent="0.25">
      <c r="I145" s="6">
        <v>206</v>
      </c>
      <c r="J145" s="6">
        <v>113</v>
      </c>
      <c r="S145" s="6">
        <v>205</v>
      </c>
      <c r="T145" s="6">
        <v>112</v>
      </c>
      <c r="AC145" s="6">
        <v>214</v>
      </c>
      <c r="AD145" s="6">
        <v>115</v>
      </c>
      <c r="AM145" s="6">
        <v>211</v>
      </c>
      <c r="AN145" s="6">
        <v>112</v>
      </c>
      <c r="AW145" s="6">
        <v>222</v>
      </c>
      <c r="AX145" s="6">
        <v>119</v>
      </c>
      <c r="BG145" s="6">
        <v>204</v>
      </c>
      <c r="BH145" s="6">
        <v>109</v>
      </c>
      <c r="BQ145" s="6">
        <v>194</v>
      </c>
      <c r="BR145" s="6">
        <v>105</v>
      </c>
      <c r="CA145" s="6">
        <v>213</v>
      </c>
      <c r="CB145" s="6">
        <v>115</v>
      </c>
      <c r="CK145" s="6">
        <v>213</v>
      </c>
      <c r="CL145" s="6">
        <v>115</v>
      </c>
    </row>
    <row r="146" spans="9:90" x14ac:dyDescent="0.25">
      <c r="I146" s="6">
        <v>207</v>
      </c>
      <c r="J146" s="6">
        <v>113</v>
      </c>
      <c r="S146" s="6">
        <v>206</v>
      </c>
      <c r="T146" s="6">
        <v>113</v>
      </c>
      <c r="AC146" s="6">
        <v>215</v>
      </c>
      <c r="AD146" s="6">
        <v>115</v>
      </c>
      <c r="AM146" s="6">
        <v>212</v>
      </c>
      <c r="AN146" s="6">
        <v>113</v>
      </c>
      <c r="AW146" s="6">
        <v>223</v>
      </c>
      <c r="AX146" s="6">
        <v>120</v>
      </c>
      <c r="BG146" s="6">
        <v>205</v>
      </c>
      <c r="BH146" s="6">
        <v>110</v>
      </c>
      <c r="BQ146" s="6">
        <v>195</v>
      </c>
      <c r="BR146" s="6">
        <v>106</v>
      </c>
      <c r="CA146" s="6">
        <v>214</v>
      </c>
      <c r="CB146" s="6">
        <v>115</v>
      </c>
      <c r="CK146" s="6">
        <v>214</v>
      </c>
      <c r="CL146" s="6">
        <v>115</v>
      </c>
    </row>
    <row r="147" spans="9:90" x14ac:dyDescent="0.25">
      <c r="I147" s="6">
        <v>208</v>
      </c>
      <c r="J147" s="6">
        <v>114</v>
      </c>
      <c r="S147" s="6">
        <v>207</v>
      </c>
      <c r="T147" s="6">
        <v>113</v>
      </c>
      <c r="AC147" s="6">
        <v>216</v>
      </c>
      <c r="AD147" s="6">
        <v>116</v>
      </c>
      <c r="AM147" s="6">
        <v>213</v>
      </c>
      <c r="AN147" s="6">
        <v>113</v>
      </c>
      <c r="AW147" s="6">
        <v>224</v>
      </c>
      <c r="AX147" s="6">
        <v>120</v>
      </c>
      <c r="BG147" s="6">
        <v>206</v>
      </c>
      <c r="BH147" s="6">
        <v>110</v>
      </c>
      <c r="BQ147" s="6">
        <v>196</v>
      </c>
      <c r="BR147" s="6">
        <v>106</v>
      </c>
      <c r="CA147" s="6">
        <v>215</v>
      </c>
      <c r="CB147" s="6">
        <v>116</v>
      </c>
      <c r="CK147" s="6">
        <v>215</v>
      </c>
      <c r="CL147" s="6">
        <v>116</v>
      </c>
    </row>
    <row r="148" spans="9:90" x14ac:dyDescent="0.25">
      <c r="I148" s="6">
        <v>209</v>
      </c>
      <c r="J148" s="6">
        <v>114</v>
      </c>
      <c r="S148" s="6">
        <v>208</v>
      </c>
      <c r="T148" s="6">
        <v>114</v>
      </c>
      <c r="AC148" s="6">
        <v>217</v>
      </c>
      <c r="AD148" s="6">
        <v>116</v>
      </c>
      <c r="AM148" s="6">
        <v>214</v>
      </c>
      <c r="AN148" s="6">
        <v>114</v>
      </c>
      <c r="BG148" s="6">
        <v>207</v>
      </c>
      <c r="BH148" s="6">
        <v>111</v>
      </c>
      <c r="BQ148" s="6">
        <v>197</v>
      </c>
      <c r="BR148" s="6">
        <v>107</v>
      </c>
      <c r="CA148" s="6">
        <v>216</v>
      </c>
      <c r="CB148" s="6">
        <v>116</v>
      </c>
      <c r="CK148" s="6">
        <v>216</v>
      </c>
      <c r="CL148" s="6">
        <v>116</v>
      </c>
    </row>
    <row r="149" spans="9:90" x14ac:dyDescent="0.25">
      <c r="I149" s="6">
        <v>210</v>
      </c>
      <c r="J149" s="6">
        <v>115</v>
      </c>
      <c r="S149" s="6">
        <v>209</v>
      </c>
      <c r="T149" s="6">
        <v>114</v>
      </c>
      <c r="AC149" s="6">
        <v>218</v>
      </c>
      <c r="AD149" s="6">
        <v>117</v>
      </c>
      <c r="AM149" s="6">
        <v>215</v>
      </c>
      <c r="AN149" s="6">
        <v>115</v>
      </c>
      <c r="BG149" s="6">
        <v>208</v>
      </c>
      <c r="BH149" s="6">
        <v>111</v>
      </c>
      <c r="BQ149" s="6">
        <v>198</v>
      </c>
      <c r="BR149" s="6">
        <v>107</v>
      </c>
      <c r="CA149" s="6">
        <v>217</v>
      </c>
      <c r="CB149" s="6">
        <v>117</v>
      </c>
      <c r="CK149" s="6">
        <v>217</v>
      </c>
      <c r="CL149" s="6">
        <v>117</v>
      </c>
    </row>
    <row r="150" spans="9:90" x14ac:dyDescent="0.25">
      <c r="I150" s="6">
        <v>211</v>
      </c>
      <c r="J150" s="6">
        <v>115</v>
      </c>
      <c r="S150" s="6">
        <v>210</v>
      </c>
      <c r="T150" s="6">
        <v>115</v>
      </c>
      <c r="AC150" s="6">
        <v>219</v>
      </c>
      <c r="AD150" s="6">
        <v>117</v>
      </c>
      <c r="AM150" s="6">
        <v>216</v>
      </c>
      <c r="AN150" s="6">
        <v>115</v>
      </c>
      <c r="BG150" s="6">
        <v>209</v>
      </c>
      <c r="BH150" s="6">
        <v>112</v>
      </c>
      <c r="BQ150" s="6">
        <v>199</v>
      </c>
      <c r="BR150" s="6">
        <v>108</v>
      </c>
      <c r="CA150" s="6">
        <v>218</v>
      </c>
      <c r="CB150" s="6">
        <v>117</v>
      </c>
      <c r="CK150" s="6">
        <v>218</v>
      </c>
      <c r="CL150" s="6">
        <v>117</v>
      </c>
    </row>
    <row r="151" spans="9:90" x14ac:dyDescent="0.25">
      <c r="I151" s="6">
        <v>212</v>
      </c>
      <c r="J151" s="6">
        <v>116</v>
      </c>
      <c r="S151" s="6">
        <v>211</v>
      </c>
      <c r="T151" s="6">
        <v>115</v>
      </c>
      <c r="AC151" s="6">
        <v>220</v>
      </c>
      <c r="AD151" s="6">
        <v>118</v>
      </c>
      <c r="AM151" s="6">
        <v>217</v>
      </c>
      <c r="AN151" s="6">
        <v>116</v>
      </c>
      <c r="BG151" s="6">
        <v>210</v>
      </c>
      <c r="BH151" s="6">
        <v>112</v>
      </c>
      <c r="BQ151" s="6">
        <v>200</v>
      </c>
      <c r="BR151" s="6">
        <v>108</v>
      </c>
      <c r="CA151" s="6">
        <v>219</v>
      </c>
      <c r="CB151" s="6">
        <v>118</v>
      </c>
      <c r="CK151" s="6">
        <v>219</v>
      </c>
      <c r="CL151" s="6">
        <v>118</v>
      </c>
    </row>
    <row r="152" spans="9:90" x14ac:dyDescent="0.25">
      <c r="I152" s="6">
        <v>213</v>
      </c>
      <c r="J152" s="6">
        <v>116</v>
      </c>
      <c r="S152" s="6">
        <v>212</v>
      </c>
      <c r="T152" s="6">
        <v>116</v>
      </c>
      <c r="AC152" s="6">
        <v>221</v>
      </c>
      <c r="AD152" s="6">
        <v>118</v>
      </c>
      <c r="AM152" s="6">
        <v>218</v>
      </c>
      <c r="AN152" s="6">
        <v>116</v>
      </c>
      <c r="BG152" s="6">
        <v>211</v>
      </c>
      <c r="BH152" s="6">
        <v>112</v>
      </c>
      <c r="BQ152" s="6">
        <v>201</v>
      </c>
      <c r="BR152" s="6">
        <v>109</v>
      </c>
      <c r="CA152" s="6">
        <v>220</v>
      </c>
      <c r="CB152" s="6">
        <v>118</v>
      </c>
      <c r="CK152" s="6">
        <v>220</v>
      </c>
      <c r="CL152" s="6">
        <v>118</v>
      </c>
    </row>
    <row r="153" spans="9:90" x14ac:dyDescent="0.25">
      <c r="I153" s="6">
        <v>214</v>
      </c>
      <c r="J153" s="6">
        <v>117</v>
      </c>
      <c r="S153" s="6">
        <v>213</v>
      </c>
      <c r="T153" s="6">
        <v>116</v>
      </c>
      <c r="AC153" s="6">
        <v>222</v>
      </c>
      <c r="AD153" s="6">
        <v>119</v>
      </c>
      <c r="AM153" s="6">
        <v>219</v>
      </c>
      <c r="AN153" s="6">
        <v>117</v>
      </c>
      <c r="BG153" s="6">
        <v>212</v>
      </c>
      <c r="BH153" s="6">
        <v>113</v>
      </c>
      <c r="BQ153" s="6">
        <v>202</v>
      </c>
      <c r="BR153" s="6">
        <v>109</v>
      </c>
      <c r="CA153" s="6">
        <v>221</v>
      </c>
      <c r="CB153" s="6">
        <v>119</v>
      </c>
      <c r="CK153" s="6">
        <v>221</v>
      </c>
      <c r="CL153" s="6">
        <v>119</v>
      </c>
    </row>
    <row r="154" spans="9:90" x14ac:dyDescent="0.25">
      <c r="I154" s="6">
        <v>215</v>
      </c>
      <c r="J154" s="6">
        <v>117</v>
      </c>
      <c r="S154" s="6">
        <v>214</v>
      </c>
      <c r="T154" s="6">
        <v>117</v>
      </c>
      <c r="AC154" s="6">
        <v>223</v>
      </c>
      <c r="AD154" s="6">
        <v>119</v>
      </c>
      <c r="AM154" s="6">
        <v>220</v>
      </c>
      <c r="AN154" s="6">
        <v>117</v>
      </c>
      <c r="BG154" s="6">
        <v>213</v>
      </c>
      <c r="BH154" s="6">
        <v>113</v>
      </c>
      <c r="BQ154" s="6">
        <v>203</v>
      </c>
      <c r="BR154" s="6">
        <v>110</v>
      </c>
      <c r="CA154" s="6">
        <v>222</v>
      </c>
      <c r="CB154" s="6">
        <v>119</v>
      </c>
      <c r="CK154" s="6">
        <v>222</v>
      </c>
      <c r="CL154" s="6">
        <v>119</v>
      </c>
    </row>
    <row r="155" spans="9:90" x14ac:dyDescent="0.25">
      <c r="I155" s="6">
        <v>216</v>
      </c>
      <c r="J155" s="6">
        <v>118</v>
      </c>
      <c r="S155" s="6">
        <v>215</v>
      </c>
      <c r="T155" s="6">
        <v>117</v>
      </c>
      <c r="AC155" s="6">
        <v>224</v>
      </c>
      <c r="AD155" s="6">
        <v>120</v>
      </c>
      <c r="AM155" s="6">
        <v>221</v>
      </c>
      <c r="AN155" s="6">
        <v>118</v>
      </c>
      <c r="BG155" s="6">
        <v>214</v>
      </c>
      <c r="BH155" s="6">
        <v>114</v>
      </c>
      <c r="BQ155" s="6">
        <v>204</v>
      </c>
      <c r="BR155" s="6">
        <v>110</v>
      </c>
      <c r="CA155" s="6">
        <v>223</v>
      </c>
      <c r="CB155" s="6">
        <v>120</v>
      </c>
      <c r="CK155" s="6">
        <v>223</v>
      </c>
      <c r="CL155" s="6">
        <v>120</v>
      </c>
    </row>
    <row r="156" spans="9:90" x14ac:dyDescent="0.25">
      <c r="I156" s="6">
        <v>217</v>
      </c>
      <c r="J156" s="6">
        <v>118</v>
      </c>
      <c r="S156" s="6">
        <v>216</v>
      </c>
      <c r="T156" s="6">
        <v>118</v>
      </c>
      <c r="AM156" s="6">
        <v>222</v>
      </c>
      <c r="AN156" s="6">
        <v>118</v>
      </c>
      <c r="BG156" s="6">
        <v>215</v>
      </c>
      <c r="BH156" s="6">
        <v>114</v>
      </c>
      <c r="BQ156" s="6">
        <v>205</v>
      </c>
      <c r="BR156" s="6">
        <v>110</v>
      </c>
      <c r="CA156" s="6">
        <v>224</v>
      </c>
      <c r="CB156" s="6">
        <v>120</v>
      </c>
      <c r="CK156" s="6">
        <v>224</v>
      </c>
      <c r="CL156" s="6">
        <v>120</v>
      </c>
    </row>
    <row r="157" spans="9:90" x14ac:dyDescent="0.25">
      <c r="I157" s="6">
        <v>218</v>
      </c>
      <c r="J157" s="6">
        <v>119</v>
      </c>
      <c r="S157" s="6">
        <v>217</v>
      </c>
      <c r="T157" s="6">
        <v>118</v>
      </c>
      <c r="AM157" s="6">
        <v>223</v>
      </c>
      <c r="AN157" s="6">
        <v>119</v>
      </c>
      <c r="BG157" s="6">
        <v>216</v>
      </c>
      <c r="BH157" s="6">
        <v>115</v>
      </c>
      <c r="BQ157" s="6">
        <v>206</v>
      </c>
      <c r="BR157" s="6">
        <v>111</v>
      </c>
    </row>
    <row r="158" spans="9:90" x14ac:dyDescent="0.25">
      <c r="I158" s="6">
        <v>219</v>
      </c>
      <c r="J158" s="6">
        <v>119</v>
      </c>
      <c r="S158" s="6">
        <v>218</v>
      </c>
      <c r="T158" s="6">
        <v>119</v>
      </c>
      <c r="AM158" s="6">
        <v>224</v>
      </c>
      <c r="AN158" s="6">
        <v>119</v>
      </c>
      <c r="BG158" s="6">
        <v>217</v>
      </c>
      <c r="BH158" s="6">
        <v>115</v>
      </c>
      <c r="BQ158" s="6">
        <v>207</v>
      </c>
      <c r="BR158" s="6">
        <v>111</v>
      </c>
    </row>
    <row r="159" spans="9:90" x14ac:dyDescent="0.25">
      <c r="I159" s="6">
        <v>220</v>
      </c>
      <c r="J159" s="6">
        <v>120</v>
      </c>
      <c r="S159" s="6">
        <v>219</v>
      </c>
      <c r="T159" s="6">
        <v>119</v>
      </c>
      <c r="BG159" s="6">
        <v>218</v>
      </c>
      <c r="BH159" s="6">
        <v>116</v>
      </c>
      <c r="BQ159" s="6">
        <v>208</v>
      </c>
      <c r="BR159" s="6">
        <v>112</v>
      </c>
    </row>
    <row r="160" spans="9:90" x14ac:dyDescent="0.25">
      <c r="I160" s="6">
        <v>221</v>
      </c>
      <c r="J160" s="6">
        <v>120</v>
      </c>
      <c r="S160" s="6">
        <v>220</v>
      </c>
      <c r="T160" s="6">
        <v>120</v>
      </c>
      <c r="BG160" s="6">
        <v>219</v>
      </c>
      <c r="BH160" s="6">
        <v>116</v>
      </c>
      <c r="BQ160" s="6">
        <v>209</v>
      </c>
      <c r="BR160" s="6">
        <v>112</v>
      </c>
    </row>
    <row r="161" spans="9:70" x14ac:dyDescent="0.25">
      <c r="I161" s="6">
        <v>222</v>
      </c>
      <c r="J161" s="6">
        <v>121</v>
      </c>
      <c r="S161" s="6">
        <v>221</v>
      </c>
      <c r="T161" s="6">
        <v>120</v>
      </c>
      <c r="BG161" s="6">
        <v>220</v>
      </c>
      <c r="BH161" s="6">
        <v>117</v>
      </c>
      <c r="BQ161" s="6">
        <v>210</v>
      </c>
      <c r="BR161" s="6">
        <v>113</v>
      </c>
    </row>
    <row r="162" spans="9:70" x14ac:dyDescent="0.25">
      <c r="I162" s="6">
        <v>223</v>
      </c>
      <c r="J162" s="6">
        <v>122</v>
      </c>
      <c r="S162" s="6">
        <v>222</v>
      </c>
      <c r="T162" s="6">
        <v>121</v>
      </c>
      <c r="BG162" s="6">
        <v>221</v>
      </c>
      <c r="BH162" s="6">
        <v>117</v>
      </c>
      <c r="BQ162" s="6">
        <v>211</v>
      </c>
      <c r="BR162" s="6">
        <v>113</v>
      </c>
    </row>
    <row r="163" spans="9:70" x14ac:dyDescent="0.25">
      <c r="I163" s="6">
        <v>224</v>
      </c>
      <c r="J163" s="6">
        <v>122</v>
      </c>
      <c r="S163" s="6">
        <v>223</v>
      </c>
      <c r="T163" s="6">
        <v>121</v>
      </c>
      <c r="BG163" s="6">
        <v>222</v>
      </c>
      <c r="BH163" s="6">
        <v>118</v>
      </c>
      <c r="BQ163" s="6">
        <v>212</v>
      </c>
      <c r="BR163" s="6">
        <v>114</v>
      </c>
    </row>
    <row r="164" spans="9:70" x14ac:dyDescent="0.25">
      <c r="S164" s="6">
        <v>224</v>
      </c>
      <c r="T164" s="6">
        <v>122</v>
      </c>
      <c r="BG164" s="6">
        <v>223</v>
      </c>
      <c r="BH164" s="6">
        <v>118</v>
      </c>
      <c r="BQ164" s="6">
        <v>213</v>
      </c>
      <c r="BR164" s="6">
        <v>114</v>
      </c>
    </row>
    <row r="165" spans="9:70" x14ac:dyDescent="0.25">
      <c r="BG165" s="6">
        <v>224</v>
      </c>
      <c r="BH165" s="6">
        <v>119</v>
      </c>
      <c r="BQ165" s="6">
        <v>214</v>
      </c>
      <c r="BR165" s="6">
        <v>115</v>
      </c>
    </row>
    <row r="166" spans="9:70" x14ac:dyDescent="0.25">
      <c r="BQ166" s="6">
        <v>215</v>
      </c>
      <c r="BR166" s="6">
        <v>115</v>
      </c>
    </row>
    <row r="167" spans="9:70" x14ac:dyDescent="0.25">
      <c r="BQ167" s="6">
        <v>216</v>
      </c>
      <c r="BR167" s="6">
        <v>116</v>
      </c>
    </row>
    <row r="168" spans="9:70" x14ac:dyDescent="0.25">
      <c r="BQ168" s="6">
        <v>217</v>
      </c>
      <c r="BR168" s="6">
        <v>116</v>
      </c>
    </row>
    <row r="169" spans="9:70" x14ac:dyDescent="0.25">
      <c r="BQ169" s="6">
        <v>218</v>
      </c>
      <c r="BR169" s="6">
        <v>116</v>
      </c>
    </row>
    <row r="170" spans="9:70" x14ac:dyDescent="0.25">
      <c r="BQ170" s="6">
        <v>219</v>
      </c>
      <c r="BR170" s="6">
        <v>117</v>
      </c>
    </row>
    <row r="171" spans="9:70" x14ac:dyDescent="0.25">
      <c r="BQ171" s="6">
        <v>220</v>
      </c>
      <c r="BR171" s="6">
        <v>117</v>
      </c>
    </row>
    <row r="172" spans="9:70" x14ac:dyDescent="0.25">
      <c r="BQ172" s="6">
        <v>221</v>
      </c>
      <c r="BR172" s="6">
        <v>118</v>
      </c>
    </row>
    <row r="173" spans="9:70" x14ac:dyDescent="0.25">
      <c r="BQ173" s="6">
        <v>222</v>
      </c>
      <c r="BR173" s="6">
        <v>118</v>
      </c>
    </row>
    <row r="174" spans="9:70" x14ac:dyDescent="0.25">
      <c r="BQ174" s="6">
        <v>223</v>
      </c>
      <c r="BR174" s="6">
        <v>119</v>
      </c>
    </row>
    <row r="175" spans="9:70" x14ac:dyDescent="0.25">
      <c r="BQ175" s="6">
        <v>224</v>
      </c>
      <c r="BR175" s="6">
        <v>119</v>
      </c>
    </row>
  </sheetData>
  <sheetProtection algorithmName="SHA-512" hashValue="/ZqACQJxmNNgNM054nEc7yjfgygbWEAt4mPxi5MugDFeNTbw9hdy9VUnrN3sqWltNGhSKvref6K775srCsEAwg==" saltValue="khTrjjzGd2oCCzh6HLGNOw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說明頁</vt:lpstr>
      <vt:lpstr>自閉症學校適應行為計分</vt:lpstr>
      <vt:lpstr>常模</vt:lpstr>
      <vt:lpstr>自閉症學校適應行為計分!Print_Area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2021-03-11T05:46:49Z</cp:lastPrinted>
  <dcterms:created xsi:type="dcterms:W3CDTF">2020-09-08T11:11:35Z</dcterms:created>
  <dcterms:modified xsi:type="dcterms:W3CDTF">2021-08-07T14:11:27Z</dcterms:modified>
</cp:coreProperties>
</file>