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2\!特教新課綱業務\課程計畫\115課程計畫\【特教】特殊教育課程計畫表件\"/>
    </mc:Choice>
  </mc:AlternateContent>
  <bookViews>
    <workbookView xWindow="600" yWindow="90" windowWidth="19395" windowHeight="7395" activeTab="4"/>
  </bookViews>
  <sheets>
    <sheet name="學生需求彙整表" sheetId="18" r:id="rId1"/>
    <sheet name="身障類" sheetId="17" r:id="rId2"/>
    <sheet name="身障類(巡迴輔導)" sheetId="16" r:id="rId3"/>
    <sheet name="資優類" sheetId="12" r:id="rId4"/>
    <sheet name="普通班接受特教服務.特殊教育方案.資優教育方案" sheetId="14" r:id="rId5"/>
  </sheets>
  <calcPr calcId="162913"/>
</workbook>
</file>

<file path=xl/calcChain.xml><?xml version="1.0" encoding="utf-8"?>
<calcChain xmlns="http://schemas.openxmlformats.org/spreadsheetml/2006/main">
  <c r="BI13" i="12" l="1"/>
  <c r="BH13" i="12"/>
  <c r="BJ13" i="12" s="1"/>
  <c r="BI12" i="12"/>
  <c r="BH12" i="12"/>
  <c r="BI11" i="12"/>
  <c r="BH11" i="12"/>
  <c r="BJ11" i="12" s="1"/>
  <c r="BI10" i="12"/>
  <c r="BH10" i="12"/>
  <c r="BJ10" i="12" s="1"/>
  <c r="BI9" i="12"/>
  <c r="BH9" i="12"/>
  <c r="BJ9" i="12" s="1"/>
  <c r="BI8" i="12"/>
  <c r="BH8" i="12"/>
  <c r="BH7" i="12"/>
  <c r="AO7" i="12"/>
  <c r="BJ7" i="12" s="1"/>
  <c r="BH6" i="12"/>
  <c r="AO6" i="12"/>
  <c r="BJ6" i="12" s="1"/>
  <c r="BJ12" i="12" l="1"/>
  <c r="BJ8" i="12"/>
  <c r="BI6" i="12"/>
  <c r="BI7" i="12"/>
  <c r="BI13" i="17"/>
  <c r="AU13" i="17"/>
  <c r="AO13" i="17"/>
  <c r="BI12" i="17"/>
  <c r="AU12" i="17"/>
  <c r="AO12" i="17"/>
  <c r="BJ12" i="17" s="1"/>
  <c r="BI11" i="17"/>
  <c r="AU11" i="17"/>
  <c r="AO11" i="17"/>
  <c r="BJ11" i="17" s="1"/>
  <c r="BI10" i="17"/>
  <c r="AU10" i="17"/>
  <c r="AO10" i="17"/>
  <c r="BJ10" i="17" s="1"/>
  <c r="BI9" i="17"/>
  <c r="BJ9" i="17" s="1"/>
  <c r="AU9" i="17"/>
  <c r="AO9" i="17"/>
  <c r="BI8" i="17"/>
  <c r="BJ8" i="17" s="1"/>
  <c r="AU8" i="17"/>
  <c r="AO8" i="17"/>
  <c r="BI7" i="17"/>
  <c r="AU7" i="17"/>
  <c r="AO7" i="17"/>
  <c r="BI6" i="17"/>
  <c r="AU6" i="17"/>
  <c r="AO6" i="17"/>
  <c r="BJ13" i="16"/>
  <c r="AV13" i="16"/>
  <c r="AP13" i="16"/>
  <c r="BJ12" i="16"/>
  <c r="AV12" i="16"/>
  <c r="AP12" i="16"/>
  <c r="BJ11" i="16"/>
  <c r="AV11" i="16"/>
  <c r="AP11" i="16"/>
  <c r="BK11" i="16" s="1"/>
  <c r="BJ10" i="16"/>
  <c r="AV10" i="16"/>
  <c r="AP10" i="16"/>
  <c r="BJ9" i="16"/>
  <c r="AV9" i="16"/>
  <c r="AP9" i="16"/>
  <c r="BJ8" i="16"/>
  <c r="AV8" i="16"/>
  <c r="AP8" i="16"/>
  <c r="BJ7" i="16"/>
  <c r="AV7" i="16"/>
  <c r="AP7" i="16"/>
  <c r="BJ6" i="16"/>
  <c r="AV6" i="16"/>
  <c r="AP6" i="16"/>
  <c r="BI8" i="14"/>
  <c r="BJ8" i="14" s="1"/>
  <c r="BI9" i="14"/>
  <c r="BJ9" i="14"/>
  <c r="BI10" i="14"/>
  <c r="BJ10" i="14"/>
  <c r="BI11" i="14"/>
  <c r="BJ11" i="14" s="1"/>
  <c r="BI12" i="14"/>
  <c r="BJ12" i="14"/>
  <c r="BI13" i="14"/>
  <c r="BJ13" i="14"/>
  <c r="AU8" i="14"/>
  <c r="AU9" i="14"/>
  <c r="AU10" i="14"/>
  <c r="AU11" i="14"/>
  <c r="AU12" i="14"/>
  <c r="AU13" i="14"/>
  <c r="AO8" i="14"/>
  <c r="AO9" i="14"/>
  <c r="AO10" i="14"/>
  <c r="AO11" i="14"/>
  <c r="AO12" i="14"/>
  <c r="AO13" i="14"/>
  <c r="AO7" i="14"/>
  <c r="BJ7" i="14" s="1"/>
  <c r="AO6" i="14"/>
  <c r="BJ6" i="14" s="1"/>
  <c r="BI7" i="14"/>
  <c r="AU7" i="14"/>
  <c r="BI6" i="14"/>
  <c r="AU6" i="14"/>
  <c r="BK12" i="16" l="1"/>
  <c r="BJ13" i="17"/>
  <c r="BJ7" i="17"/>
  <c r="BJ6" i="17"/>
  <c r="BK9" i="16"/>
  <c r="BK10" i="16"/>
  <c r="BK6" i="16"/>
  <c r="BK7" i="16"/>
  <c r="BK13" i="16"/>
  <c r="BK8" i="16"/>
</calcChain>
</file>

<file path=xl/sharedStrings.xml><?xml version="1.0" encoding="utf-8"?>
<sst xmlns="http://schemas.openxmlformats.org/spreadsheetml/2006/main" count="962" uniqueCount="206">
  <si>
    <t>學生基本資訊</t>
    <phoneticPr fontId="5" type="noConversion"/>
  </si>
  <si>
    <t>班級</t>
    <phoneticPr fontId="5" type="noConversion"/>
  </si>
  <si>
    <t>學生姓名</t>
    <phoneticPr fontId="5" type="noConversion"/>
  </si>
  <si>
    <t>特教班級型態</t>
    <phoneticPr fontId="5" type="noConversion"/>
  </si>
  <si>
    <t>小計</t>
    <phoneticPr fontId="5" type="noConversion"/>
  </si>
  <si>
    <t>生活管理</t>
    <phoneticPr fontId="5" type="noConversion"/>
  </si>
  <si>
    <t>社會技巧</t>
    <phoneticPr fontId="5" type="noConversion"/>
  </si>
  <si>
    <t>學習策略</t>
    <phoneticPr fontId="5" type="noConversion"/>
  </si>
  <si>
    <t>溝通訓練</t>
    <phoneticPr fontId="5" type="noConversion"/>
  </si>
  <si>
    <t>功能性動作訓練</t>
    <phoneticPr fontId="5" type="noConversion"/>
  </si>
  <si>
    <t>輔助科技應用</t>
    <phoneticPr fontId="5" type="noConversion"/>
  </si>
  <si>
    <t>外</t>
  </si>
  <si>
    <t>交通費</t>
    <phoneticPr fontId="5" type="noConversion"/>
  </si>
  <si>
    <t>物理</t>
    <phoneticPr fontId="5" type="noConversion"/>
  </si>
  <si>
    <t>職能</t>
    <phoneticPr fontId="5" type="noConversion"/>
  </si>
  <si>
    <t>語言</t>
    <phoneticPr fontId="5" type="noConversion"/>
  </si>
  <si>
    <t>心理</t>
    <phoneticPr fontId="5" type="noConversion"/>
  </si>
  <si>
    <t>其他</t>
    <phoneticPr fontId="5" type="noConversion"/>
  </si>
  <si>
    <t>延長時間</t>
    <phoneticPr fontId="3" type="noConversion"/>
  </si>
  <si>
    <t>報讀服務</t>
    <phoneticPr fontId="3" type="noConversion"/>
  </si>
  <si>
    <t>電腦作答</t>
    <phoneticPr fontId="3" type="noConversion"/>
  </si>
  <si>
    <t>通過</t>
    <phoneticPr fontId="5" type="noConversion"/>
  </si>
  <si>
    <t>資源班</t>
    <phoneticPr fontId="3" type="noConversion"/>
  </si>
  <si>
    <t>學障(正式)</t>
    <phoneticPr fontId="3" type="noConversion"/>
  </si>
  <si>
    <t>Ⅰ、Ⅱ</t>
  </si>
  <si>
    <t>直接</t>
  </si>
  <si>
    <t>智障(正式)</t>
    <phoneticPr fontId="3" type="noConversion"/>
  </si>
  <si>
    <t>智障/輕度</t>
    <phoneticPr fontId="3" type="noConversion"/>
  </si>
  <si>
    <t>Ⅰ</t>
  </si>
  <si>
    <t>口頭回答</t>
    <phoneticPr fontId="3" type="noConversion"/>
  </si>
  <si>
    <t>考試評量調整</t>
    <phoneticPr fontId="3" type="noConversion"/>
  </si>
  <si>
    <t>學習及生活人力協助-
課後照顧</t>
    <phoneticPr fontId="3" type="noConversion"/>
  </si>
  <si>
    <t>家庭支持服務</t>
    <phoneticPr fontId="3" type="noConversion"/>
  </si>
  <si>
    <t>✔</t>
  </si>
  <si>
    <t>相關服務與支持策略</t>
    <phoneticPr fontId="5" type="noConversion"/>
  </si>
  <si>
    <t>學生需求摘要</t>
    <phoneticPr fontId="5" type="noConversion"/>
  </si>
  <si>
    <t>數學</t>
    <phoneticPr fontId="5" type="noConversion"/>
  </si>
  <si>
    <t>職業教育</t>
    <phoneticPr fontId="5" type="noConversion"/>
  </si>
  <si>
    <t>定向行動</t>
    <phoneticPr fontId="5" type="noConversion"/>
  </si>
  <si>
    <t>點字</t>
    <phoneticPr fontId="5" type="noConversion"/>
  </si>
  <si>
    <t>創造力</t>
    <phoneticPr fontId="5" type="noConversion"/>
  </si>
  <si>
    <t>領導才能</t>
    <phoneticPr fontId="5" type="noConversion"/>
  </si>
  <si>
    <t>情意發展</t>
    <phoneticPr fontId="5" type="noConversion"/>
  </si>
  <si>
    <t>獨立研究</t>
    <phoneticPr fontId="5" type="noConversion"/>
  </si>
  <si>
    <t>交通服務</t>
    <phoneticPr fontId="5" type="noConversion"/>
  </si>
  <si>
    <t>相關專業團隊服務</t>
    <phoneticPr fontId="5" type="noConversion"/>
  </si>
  <si>
    <t>巡迴服務</t>
    <phoneticPr fontId="5" type="noConversion"/>
  </si>
  <si>
    <t>其他服務</t>
    <phoneticPr fontId="3" type="noConversion"/>
  </si>
  <si>
    <t>交通車</t>
    <phoneticPr fontId="5" type="noConversion"/>
  </si>
  <si>
    <t>醫師</t>
    <phoneticPr fontId="5" type="noConversion"/>
  </si>
  <si>
    <t>聽能</t>
    <phoneticPr fontId="5" type="noConversion"/>
  </si>
  <si>
    <t>社工</t>
    <phoneticPr fontId="5" type="noConversion"/>
  </si>
  <si>
    <t>獨立考場</t>
    <phoneticPr fontId="3" type="noConversion"/>
  </si>
  <si>
    <t>答案卡謄錄</t>
    <phoneticPr fontId="3" type="noConversion"/>
  </si>
  <si>
    <t>放大或點字</t>
    <phoneticPr fontId="3" type="noConversion"/>
  </si>
  <si>
    <t>其他</t>
    <phoneticPr fontId="3" type="noConversion"/>
  </si>
  <si>
    <t>在家教育</t>
    <phoneticPr fontId="5" type="noConversion"/>
  </si>
  <si>
    <t>不分類</t>
    <phoneticPr fontId="5" type="noConversion"/>
  </si>
  <si>
    <t>聽障</t>
    <phoneticPr fontId="5" type="noConversion"/>
  </si>
  <si>
    <t>視障</t>
    <phoneticPr fontId="5" type="noConversion"/>
  </si>
  <si>
    <t>情障</t>
    <phoneticPr fontId="5" type="noConversion"/>
  </si>
  <si>
    <t>教育輔助器材</t>
  </si>
  <si>
    <t>適性教材</t>
  </si>
  <si>
    <t>學習及生活人力協助-
助理人員</t>
    <phoneticPr fontId="5" type="noConversion"/>
  </si>
  <si>
    <t>校園無障礙環境</t>
    <phoneticPr fontId="3" type="noConversion"/>
  </si>
  <si>
    <t>獎/補助金</t>
    <phoneticPr fontId="5" type="noConversion"/>
  </si>
  <si>
    <t>午餐補助</t>
    <phoneticPr fontId="3" type="noConversion"/>
  </si>
  <si>
    <t>再修正</t>
    <phoneticPr fontId="5" type="noConversion"/>
  </si>
  <si>
    <t>巡輔班</t>
    <phoneticPr fontId="3" type="noConversion"/>
  </si>
  <si>
    <t>普通班</t>
    <phoneticPr fontId="3" type="noConversion"/>
  </si>
  <si>
    <t>間接</t>
    <phoneticPr fontId="3" type="noConversion"/>
  </si>
  <si>
    <t>肢障/中度</t>
    <phoneticPr fontId="3" type="noConversion"/>
  </si>
  <si>
    <t>Ⅲ</t>
  </si>
  <si>
    <t>簡化</t>
    <phoneticPr fontId="3" type="noConversion"/>
  </si>
  <si>
    <t>減量</t>
    <phoneticPr fontId="3" type="noConversion"/>
  </si>
  <si>
    <t>分解</t>
    <phoneticPr fontId="3" type="noConversion"/>
  </si>
  <si>
    <t>替代</t>
    <phoneticPr fontId="3" type="noConversion"/>
  </si>
  <si>
    <t>重整</t>
    <phoneticPr fontId="3" type="noConversion"/>
  </si>
  <si>
    <t>語文領域</t>
    <phoneticPr fontId="3" type="noConversion"/>
  </si>
  <si>
    <t>數學領域</t>
    <phoneticPr fontId="3" type="noConversion"/>
  </si>
  <si>
    <t>社會領域</t>
    <phoneticPr fontId="3" type="noConversion"/>
  </si>
  <si>
    <t>自然領域</t>
    <phoneticPr fontId="3" type="noConversion"/>
  </si>
  <si>
    <t>教材教法內容</t>
    <phoneticPr fontId="3" type="noConversion"/>
  </si>
  <si>
    <t>教材教法內容及
課程調整方式</t>
    <phoneticPr fontId="3" type="noConversion"/>
  </si>
  <si>
    <t>健康與體育</t>
    <phoneticPr fontId="3" type="noConversion"/>
  </si>
  <si>
    <t>藝術領域</t>
    <phoneticPr fontId="3" type="noConversion"/>
  </si>
  <si>
    <t>綜合活動領域</t>
    <phoneticPr fontId="3" type="noConversion"/>
  </si>
  <si>
    <t>評量方式</t>
    <phoneticPr fontId="3" type="noConversion"/>
  </si>
  <si>
    <t>原</t>
    <phoneticPr fontId="3" type="noConversion"/>
  </si>
  <si>
    <t>抽</t>
    <phoneticPr fontId="3" type="noConversion"/>
  </si>
  <si>
    <t>國一翰林版國文小組輔導</t>
    <phoneticPr fontId="3" type="noConversion"/>
  </si>
  <si>
    <t>紙筆測驗</t>
  </si>
  <si>
    <t>實作評量</t>
  </si>
  <si>
    <t>口頭測驗</t>
  </si>
  <si>
    <t>觀察評量</t>
  </si>
  <si>
    <t>檔案評量</t>
  </si>
  <si>
    <t>國二翰林版國文直接教學</t>
    <phoneticPr fontId="3" type="noConversion"/>
  </si>
  <si>
    <t>國一翰林版數學小組輔導</t>
    <phoneticPr fontId="3" type="noConversion"/>
  </si>
  <si>
    <t>國二翰林數學直接教學</t>
    <phoneticPr fontId="3" type="noConversion"/>
  </si>
  <si>
    <t>國一康軒版歷史、地理直接教學</t>
    <phoneticPr fontId="3" type="noConversion"/>
  </si>
  <si>
    <t>國二翰林版歷史、地理、公民直接教學</t>
    <phoneticPr fontId="3" type="noConversion"/>
  </si>
  <si>
    <t>國一康軒理化、生物直接教學</t>
    <phoneticPr fontId="3" type="noConversion"/>
  </si>
  <si>
    <t>國二翰林版理化、生物小組輔導</t>
    <phoneticPr fontId="3" type="noConversion"/>
  </si>
  <si>
    <t>國一體育直接教學</t>
    <phoneticPr fontId="3" type="noConversion"/>
  </si>
  <si>
    <t>國二適性體育、合作學習</t>
    <phoneticPr fontId="3" type="noConversion"/>
  </si>
  <si>
    <t>國一康軒版音樂、美術小組輔導</t>
    <phoneticPr fontId="3" type="noConversion"/>
  </si>
  <si>
    <t>國二龍騰版音樂、美術合作學習</t>
    <phoneticPr fontId="3" type="noConversion"/>
  </si>
  <si>
    <t>國一翰林版家政小組輔導</t>
    <phoneticPr fontId="3" type="noConversion"/>
  </si>
  <si>
    <t>國二龍騰版家政合作學習</t>
    <phoneticPr fontId="3" type="noConversion"/>
  </si>
  <si>
    <t>服務方式</t>
    <phoneticPr fontId="5" type="noConversion"/>
  </si>
  <si>
    <t>社工</t>
    <phoneticPr fontId="5" type="noConversion"/>
  </si>
  <si>
    <t>服務節數總計</t>
    <phoneticPr fontId="5" type="noConversion"/>
  </si>
  <si>
    <t>相關服務與支持策略</t>
    <phoneticPr fontId="5" type="noConversion"/>
  </si>
  <si>
    <t>特推會審查結果</t>
    <phoneticPr fontId="5" type="noConversion"/>
  </si>
  <si>
    <t>班級</t>
    <phoneticPr fontId="5" type="noConversion"/>
  </si>
  <si>
    <t>學生姓名</t>
    <phoneticPr fontId="5" type="noConversion"/>
  </si>
  <si>
    <t>特教班級型態</t>
    <phoneticPr fontId="5" type="noConversion"/>
  </si>
  <si>
    <t>學生需求摘要</t>
    <phoneticPr fontId="5" type="noConversion"/>
  </si>
  <si>
    <t>服務方式</t>
    <phoneticPr fontId="5" type="noConversion"/>
  </si>
  <si>
    <t>小計</t>
    <phoneticPr fontId="5" type="noConversion"/>
  </si>
  <si>
    <t>小計</t>
    <phoneticPr fontId="5" type="noConversion"/>
  </si>
  <si>
    <t>交通服務</t>
    <phoneticPr fontId="5" type="noConversion"/>
  </si>
  <si>
    <t>考試評量調整</t>
    <phoneticPr fontId="3" type="noConversion"/>
  </si>
  <si>
    <t>巡迴服務</t>
    <phoneticPr fontId="5" type="noConversion"/>
  </si>
  <si>
    <t>其他服務</t>
    <phoneticPr fontId="3" type="noConversion"/>
  </si>
  <si>
    <t>心理</t>
    <phoneticPr fontId="5" type="noConversion"/>
  </si>
  <si>
    <t>聽能</t>
    <phoneticPr fontId="5" type="noConversion"/>
  </si>
  <si>
    <t>獨立考場</t>
    <phoneticPr fontId="3" type="noConversion"/>
  </si>
  <si>
    <t>報讀服務</t>
    <phoneticPr fontId="3" type="noConversion"/>
  </si>
  <si>
    <t>答案卡謄錄</t>
    <phoneticPr fontId="3" type="noConversion"/>
  </si>
  <si>
    <t>口頭回答</t>
    <phoneticPr fontId="3" type="noConversion"/>
  </si>
  <si>
    <t>電腦作答</t>
    <phoneticPr fontId="3" type="noConversion"/>
  </si>
  <si>
    <t>放大或點字</t>
    <phoneticPr fontId="3" type="noConversion"/>
  </si>
  <si>
    <t>其他</t>
    <phoneticPr fontId="3" type="noConversion"/>
  </si>
  <si>
    <t>不分類</t>
    <phoneticPr fontId="5" type="noConversion"/>
  </si>
  <si>
    <t>視障</t>
    <phoneticPr fontId="5" type="noConversion"/>
  </si>
  <si>
    <t>情障</t>
    <phoneticPr fontId="5" type="noConversion"/>
  </si>
  <si>
    <t>其他</t>
    <phoneticPr fontId="5" type="noConversion"/>
  </si>
  <si>
    <t>獎/補助金</t>
    <phoneticPr fontId="5" type="noConversion"/>
  </si>
  <si>
    <t>午餐補助</t>
    <phoneticPr fontId="3" type="noConversion"/>
  </si>
  <si>
    <t>資優班</t>
    <phoneticPr fontId="3" type="noConversion"/>
  </si>
  <si>
    <t>語文資優</t>
    <phoneticPr fontId="3" type="noConversion"/>
  </si>
  <si>
    <t>林儀</t>
    <phoneticPr fontId="3" type="noConversion"/>
  </si>
  <si>
    <t>簡興宏</t>
    <phoneticPr fontId="3" type="noConversion"/>
  </si>
  <si>
    <t>健康與體育</t>
    <phoneticPr fontId="5" type="noConversion"/>
  </si>
  <si>
    <t>王大明</t>
    <phoneticPr fontId="3" type="noConversion"/>
  </si>
  <si>
    <t>肢障/中度</t>
    <phoneticPr fontId="5" type="noConversion"/>
  </si>
  <si>
    <t>王小華</t>
    <phoneticPr fontId="3" type="noConversion"/>
  </si>
  <si>
    <t>備註</t>
    <phoneticPr fontId="3" type="noConversion"/>
  </si>
  <si>
    <t>特殊需求領域課程</t>
    <phoneticPr fontId="3" type="noConversion"/>
  </si>
  <si>
    <t>統整性主題/專題/議題探究課程</t>
    <phoneticPr fontId="3" type="noConversion"/>
  </si>
  <si>
    <t>社團活動與技藝課程</t>
    <phoneticPr fontId="3" type="noConversion"/>
  </si>
  <si>
    <t>其他類課程</t>
    <phoneticPr fontId="3" type="noConversion"/>
  </si>
  <si>
    <t>5-6節</t>
    <phoneticPr fontId="5" type="noConversion"/>
  </si>
  <si>
    <t>1節</t>
    <phoneticPr fontId="3" type="noConversion"/>
  </si>
  <si>
    <t>6節</t>
    <phoneticPr fontId="3" type="noConversion"/>
  </si>
  <si>
    <t>3節</t>
    <phoneticPr fontId="5" type="noConversion"/>
  </si>
  <si>
    <t>3節</t>
    <phoneticPr fontId="5" type="noConversion"/>
  </si>
  <si>
    <t>3節</t>
    <phoneticPr fontId="5" type="noConversion"/>
  </si>
  <si>
    <t>2節</t>
    <phoneticPr fontId="3" type="noConversion"/>
  </si>
  <si>
    <t>語文
(本土語/臺灣手語/新住民語文)</t>
    <phoneticPr fontId="3" type="noConversion"/>
  </si>
  <si>
    <t>2-7節</t>
    <phoneticPr fontId="5" type="noConversion"/>
  </si>
  <si>
    <t>抽</t>
    <phoneticPr fontId="3" type="noConversion"/>
  </si>
  <si>
    <t>原</t>
    <phoneticPr fontId="3" type="noConversion"/>
  </si>
  <si>
    <t>數理資優</t>
    <phoneticPr fontId="3" type="noConversion"/>
  </si>
  <si>
    <t>悅讀趣</t>
    <phoneticPr fontId="3" type="noConversion"/>
  </si>
  <si>
    <t>生活中的數學</t>
    <phoneticPr fontId="3" type="noConversion"/>
  </si>
  <si>
    <r>
      <rPr>
        <b/>
        <sz val="9"/>
        <rFont val="標楷體"/>
        <family val="4"/>
        <charset val="136"/>
      </rPr>
      <t>校訂課程</t>
    </r>
    <r>
      <rPr>
        <sz val="9"/>
        <rFont val="標楷體"/>
        <family val="4"/>
        <charset val="136"/>
      </rPr>
      <t xml:space="preserve">
彈性學習課程</t>
    </r>
    <phoneticPr fontId="5" type="noConversion"/>
  </si>
  <si>
    <r>
      <rPr>
        <sz val="9"/>
        <rFont val="標楷體"/>
        <family val="4"/>
        <charset val="136"/>
      </rPr>
      <t>部定學習總節數內學習功能優異領域/科目服務節數總計</t>
    </r>
    <r>
      <rPr>
        <b/>
        <sz val="9"/>
        <rFont val="標楷體"/>
        <family val="4"/>
        <charset val="136"/>
      </rPr>
      <t xml:space="preserve">
10節以內</t>
    </r>
    <phoneticPr fontId="3" type="noConversion"/>
  </si>
  <si>
    <r>
      <t>4</t>
    </r>
    <r>
      <rPr>
        <sz val="8"/>
        <rFont val="標楷體"/>
        <family val="4"/>
        <charset val="136"/>
      </rPr>
      <t>節</t>
    </r>
    <phoneticPr fontId="5" type="noConversion"/>
  </si>
  <si>
    <r>
      <t xml:space="preserve">語文
</t>
    </r>
    <r>
      <rPr>
        <sz val="8"/>
        <rFont val="標楷體"/>
        <family val="4"/>
        <charset val="136"/>
      </rPr>
      <t>（國語文)</t>
    </r>
    <phoneticPr fontId="5" type="noConversion"/>
  </si>
  <si>
    <r>
      <t>語文
(</t>
    </r>
    <r>
      <rPr>
        <sz val="8"/>
        <rFont val="標楷體"/>
        <family val="4"/>
        <charset val="136"/>
      </rPr>
      <t>英語文)</t>
    </r>
    <phoneticPr fontId="5" type="noConversion"/>
  </si>
  <si>
    <t>學習及生活人力協助-
助理人員</t>
    <phoneticPr fontId="5" type="noConversion"/>
  </si>
  <si>
    <t>小計</t>
  </si>
  <si>
    <t>多元專題</t>
    <phoneticPr fontId="3" type="noConversion"/>
  </si>
  <si>
    <t>無</t>
    <phoneticPr fontId="3" type="noConversion"/>
  </si>
  <si>
    <t>1-３節</t>
    <phoneticPr fontId="5" type="noConversion"/>
  </si>
  <si>
    <r>
      <t xml:space="preserve">生活課程
</t>
    </r>
    <r>
      <rPr>
        <sz val="8"/>
        <color rgb="FFFF0000"/>
        <rFont val="標楷體"/>
        <family val="4"/>
        <charset val="136"/>
      </rPr>
      <t>(第一學習階段)</t>
    </r>
    <phoneticPr fontId="3" type="noConversion"/>
  </si>
  <si>
    <t>2節</t>
    <phoneticPr fontId="3" type="noConversion"/>
  </si>
  <si>
    <r>
      <t xml:space="preserve">社會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</si>
  <si>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自然科學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</si>
  <si>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藝術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</si>
  <si>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綜合活動
</t>
    </r>
    <r>
      <rPr>
        <sz val="8"/>
        <color rgb="FFFF0000"/>
        <rFont val="標楷體"/>
        <family val="4"/>
        <charset val="136"/>
      </rPr>
      <t>(第二至第四學習階段)</t>
    </r>
    <phoneticPr fontId="3" type="noConversion"/>
  </si>
  <si>
    <r>
      <t xml:space="preserve">科技
</t>
    </r>
    <r>
      <rPr>
        <sz val="8"/>
        <color rgb="FFFF0000"/>
        <rFont val="標楷體"/>
        <family val="4"/>
        <charset val="136"/>
      </rPr>
      <t>(第四學習階段)</t>
    </r>
    <phoneticPr fontId="3" type="noConversion"/>
  </si>
  <si>
    <r>
      <rPr>
        <b/>
        <sz val="9"/>
        <rFont val="標楷體"/>
        <family val="4"/>
        <charset val="136"/>
      </rPr>
      <t>部定課程</t>
    </r>
    <r>
      <rPr>
        <sz val="9"/>
        <rFont val="標楷體"/>
        <family val="4"/>
        <charset val="136"/>
      </rPr>
      <t xml:space="preserve">
領域學習課程</t>
    </r>
    <phoneticPr fontId="5" type="noConversion"/>
  </si>
  <si>
    <t>專題</t>
    <phoneticPr fontId="3" type="noConversion"/>
  </si>
  <si>
    <t>學校</t>
    <phoneticPr fontId="5" type="noConversion"/>
  </si>
  <si>
    <t>幸福國中</t>
    <phoneticPr fontId="3" type="noConversion"/>
  </si>
  <si>
    <t>美滿國中</t>
    <phoneticPr fontId="3" type="noConversion"/>
  </si>
  <si>
    <t>學障(正式)</t>
    <phoneticPr fontId="3" type="noConversion"/>
  </si>
  <si>
    <t>鑑輔會核定之特殊教育類別/資格(正式、疑似)</t>
    <phoneticPr fontId="5" type="noConversion"/>
  </si>
  <si>
    <t>閱讀</t>
    <phoneticPr fontId="3" type="noConversion"/>
  </si>
  <si>
    <t>肢障(正式)</t>
    <phoneticPr fontId="3" type="noConversion"/>
  </si>
  <si>
    <t>身體病弱(正式)</t>
    <phoneticPr fontId="3" type="noConversion"/>
  </si>
  <si>
    <t>閱讀</t>
    <phoneticPr fontId="3" type="noConversion"/>
  </si>
  <si>
    <t>身心障礙證明/手冊障別/亞型/程度</t>
    <phoneticPr fontId="5" type="noConversion"/>
  </si>
  <si>
    <t xml:space="preserve">
雙特學生
身心障礙證明/手冊障別/亞型/程度</t>
    <phoneticPr fontId="5" type="noConversion"/>
  </si>
  <si>
    <t>特教班</t>
    <phoneticPr fontId="5" type="noConversion"/>
  </si>
  <si>
    <t>智障/中度</t>
    <phoneticPr fontId="3" type="noConversion"/>
  </si>
  <si>
    <r>
      <t>註1、本表件所提供之各欄位學校可依據不同教育階段</t>
    </r>
    <r>
      <rPr>
        <b/>
        <sz val="12"/>
        <rFont val="標楷體"/>
        <family val="4"/>
        <charset val="136"/>
      </rPr>
      <t>自行增刪彈性使用</t>
    </r>
    <r>
      <rPr>
        <sz val="12"/>
        <rFont val="標楷體"/>
        <family val="4"/>
        <charset val="136"/>
      </rPr>
      <t xml:space="preserve">。
※原：係指在原班上課，包含在普通班由特殊教育教師入班進行合作教學；或在集中式特殊教育班與原班同學一起上課。
※抽：係指抽離式課程，學生在原班該領域/科目節數（學分數）教學時到資源班/教室/方案上課。
※外：係指外加式課程，即學習節數（學分數）需超過十二年國民基本教育課綱原領域/科目或原班排定的節數（學分數）及經專業評估後需提供的特殊需求領域課程節數（學分數）。
註2、「學習需求摘要」欄位，請填寫代號：Ⅰ認知課程需求、Ⅱ社會適應或生活適應需求、Ⅲ輔助性需求（以生理障礙需求為主，例如：輔具使用、聽能訓練、構音訓練、點字等訓練）。
註3、「服務方式」欄位：提供直接教學或間接服務（入班、輔導、諮詢）。
註4、「教材教法內容」欄位，請註明教科書版本、簡要教材內容及教學方法，例如：描述教材內容為繪本教學或遊戲治療等；運用之教學方法，例如：小組輔導、入班輔導、個別輔導、直接教學、協同教學、合作學習等。
註5、「評量方式」欄位，請填寫紙筆測驗、口頭測驗、指認、觀察評量、實作評量、檔案評量、同儕互評、自我評量、其他：      。
註6、「課程調整」欄位，請註明課程調整方式，例如：「減量」、「簡化」、或「分解」等。
</t>
    </r>
    <phoneticPr fontId="3" type="noConversion"/>
  </si>
  <si>
    <t>肌肉失養症</t>
    <phoneticPr fontId="3" type="noConversion"/>
  </si>
  <si>
    <t>加廣</t>
    <phoneticPr fontId="3" type="noConversion"/>
  </si>
  <si>
    <t>加深</t>
    <phoneticPr fontId="3" type="noConversion"/>
  </si>
  <si>
    <t>加深</t>
    <phoneticPr fontId="3" type="noConversion"/>
  </si>
  <si>
    <t>南投縣○○國中/小115學年度學生能力與課程需求彙整表</t>
    <phoneticPr fontId="3" type="noConversion"/>
  </si>
  <si>
    <t>南投縣○○國中/小115學年度學生能力與課程需求彙整表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</si>
</sst>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0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標楷體"/>
      <family val="4"/>
      <charset val="136"/>
    </font>
    <font>
      <b/>
      <sz val="9"/>
      <name val="標楷體"/>
      <family val="4"/>
      <charset val="136"/>
    </font>
    <font>
      <sz val="10"/>
      <name val="標楷體"/>
      <family val="4"/>
      <charset val="136"/>
    </font>
    <font>
      <b/>
      <sz val="12"/>
      <color theme="3"/>
      <name val="標楷體"/>
      <family val="4"/>
      <charset val="136"/>
    </font>
    <font>
      <sz val="8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color rgb="FFFF0000"/>
      <name val="標楷體"/>
      <family val="4"/>
      <charset val="136"/>
    </font>
    <font>
      <sz val="12"/>
      <color rgb="FF006100"/>
      <name val="標楷體"/>
      <family val="4"/>
      <charset val="136"/>
    </font>
    <font>
      <sz val="12"/>
      <color rgb="FF9C000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theme="1"/>
      <name val="標楷體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66CCFF"/>
        <bgColor indexed="64"/>
      </patternFill>
    </fill>
  </fills>
  <borders count="5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theme="4" tint="0.49998474074526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theme="4" tint="0.499984740745262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6" borderId="4" xfId="2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3" fillId="6" borderId="6" xfId="2" applyFont="1" applyFill="1" applyBorder="1" applyAlignment="1">
      <alignment horizontal="center" vertical="center" wrapText="1"/>
    </xf>
    <xf numFmtId="0" fontId="19" fillId="6" borderId="7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15" fillId="8" borderId="4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4" fillId="7" borderId="31" xfId="1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0" borderId="16" xfId="3" applyFont="1" applyBorder="1" applyAlignment="1">
      <alignment horizontal="center" vertical="center" wrapText="1"/>
    </xf>
    <xf numFmtId="0" fontId="15" fillId="10" borderId="17" xfId="3" applyFont="1" applyBorder="1" applyAlignment="1">
      <alignment horizontal="center" vertical="center" wrapText="1"/>
    </xf>
    <xf numFmtId="0" fontId="16" fillId="15" borderId="33" xfId="4" applyFont="1" applyFill="1" applyBorder="1" applyAlignment="1">
      <alignment horizontal="center" vertical="center" wrapText="1"/>
    </xf>
    <xf numFmtId="0" fontId="16" fillId="15" borderId="22" xfId="4" applyFont="1" applyFill="1" applyBorder="1" applyAlignment="1">
      <alignment horizontal="center" vertical="center" wrapText="1"/>
    </xf>
    <xf numFmtId="0" fontId="16" fillId="15" borderId="34" xfId="4" applyFont="1" applyFill="1" applyBorder="1" applyAlignment="1">
      <alignment horizontal="center" vertical="center" wrapText="1"/>
    </xf>
    <xf numFmtId="0" fontId="16" fillId="15" borderId="25" xfId="4" applyFont="1" applyFill="1" applyBorder="1" applyAlignment="1">
      <alignment horizontal="center" vertical="center" wrapText="1"/>
    </xf>
    <xf numFmtId="0" fontId="13" fillId="3" borderId="13" xfId="2" applyFont="1" applyBorder="1" applyAlignment="1">
      <alignment horizontal="center" vertical="center" wrapText="1"/>
    </xf>
    <xf numFmtId="0" fontId="13" fillId="3" borderId="4" xfId="2" applyFont="1" applyBorder="1" applyAlignment="1">
      <alignment horizontal="center" vertical="center" wrapText="1"/>
    </xf>
    <xf numFmtId="0" fontId="17" fillId="5" borderId="5" xfId="2" applyFont="1" applyFill="1" applyBorder="1" applyAlignment="1">
      <alignment horizontal="center" vertical="center" wrapText="1"/>
    </xf>
    <xf numFmtId="0" fontId="13" fillId="5" borderId="8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13" fillId="3" borderId="7" xfId="2" applyFont="1" applyBorder="1" applyAlignment="1">
      <alignment horizontal="center" vertical="center" wrapText="1"/>
    </xf>
    <xf numFmtId="0" fontId="13" fillId="3" borderId="12" xfId="2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13" fillId="6" borderId="9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0" fillId="13" borderId="13" xfId="5" applyFont="1" applyBorder="1" applyAlignment="1">
      <alignment horizontal="center" vertical="center"/>
    </xf>
    <xf numFmtId="0" fontId="21" fillId="14" borderId="23" xfId="6" applyFont="1" applyBorder="1" applyAlignment="1">
      <alignment horizontal="center" vertical="center" wrapText="1" shrinkToFit="1"/>
    </xf>
    <xf numFmtId="49" fontId="22" fillId="0" borderId="37" xfId="0" applyNumberFormat="1" applyFont="1" applyBorder="1" applyAlignment="1">
      <alignment horizontal="left" vertical="center"/>
    </xf>
    <xf numFmtId="49" fontId="22" fillId="0" borderId="29" xfId="0" applyNumberFormat="1" applyFont="1" applyBorder="1" applyAlignment="1">
      <alignment horizontal="left" vertical="center"/>
    </xf>
    <xf numFmtId="49" fontId="22" fillId="0" borderId="30" xfId="0" applyNumberFormat="1" applyFont="1" applyBorder="1" applyAlignment="1">
      <alignment horizontal="left" vertical="center"/>
    </xf>
    <xf numFmtId="0" fontId="22" fillId="8" borderId="11" xfId="0" applyFont="1" applyFill="1" applyBorder="1" applyAlignment="1">
      <alignment horizontal="left" vertical="top" wrapText="1"/>
    </xf>
    <xf numFmtId="0" fontId="22" fillId="8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3" borderId="35" xfId="2" applyFont="1" applyBorder="1" applyAlignment="1">
      <alignment horizontal="center" vertical="center" wrapText="1"/>
    </xf>
    <xf numFmtId="0" fontId="13" fillId="3" borderId="49" xfId="2" applyFont="1" applyBorder="1" applyAlignment="1">
      <alignment horizontal="center" vertical="center" wrapText="1"/>
    </xf>
    <xf numFmtId="0" fontId="13" fillId="3" borderId="40" xfId="2" applyFont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left" vertical="top" wrapText="1"/>
    </xf>
    <xf numFmtId="0" fontId="22" fillId="8" borderId="27" xfId="0" applyFont="1" applyFill="1" applyBorder="1" applyAlignment="1">
      <alignment horizontal="left" vertical="top" wrapText="1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49" fontId="22" fillId="0" borderId="26" xfId="0" applyNumberFormat="1" applyFont="1" applyBorder="1" applyAlignment="1">
      <alignment horizontal="left" vertical="top"/>
    </xf>
    <xf numFmtId="49" fontId="22" fillId="0" borderId="27" xfId="0" applyNumberFormat="1" applyFont="1" applyBorder="1" applyAlignment="1">
      <alignment horizontal="left" vertical="top"/>
    </xf>
    <xf numFmtId="0" fontId="15" fillId="8" borderId="23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14" fillId="7" borderId="41" xfId="1" applyFont="1" applyFill="1" applyBorder="1" applyAlignment="1">
      <alignment horizontal="center" vertical="center" wrapText="1"/>
    </xf>
    <xf numFmtId="0" fontId="14" fillId="7" borderId="23" xfId="1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</cellXfs>
  <cellStyles count="7">
    <cellStyle name="40% - 輔色1" xfId="2" builtinId="31"/>
    <cellStyle name="60% - 輔色5" xfId="3" builtinId="48"/>
    <cellStyle name="一般" xfId="0" builtinId="0"/>
    <cellStyle name="好" xfId="5" builtinId="26"/>
    <cellStyle name="標題 2" xfId="4" builtinId="17"/>
    <cellStyle name="輸出" xfId="1" builtinId="21"/>
    <cellStyle name="壞" xfId="6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D15"/>
  <sheetViews>
    <sheetView workbookViewId="0">
      <selection activeCell="M6" sqref="M6"/>
    </sheetView>
  </sheetViews>
  <sheetFormatPr defaultRowHeight="16.5"/>
  <cols>
    <col min="1" max="1" width="5.375" style="2" customWidth="1"/>
    <col min="2" max="2" width="6.875" style="2" customWidth="1"/>
    <col min="3" max="3" width="6.5" style="2" customWidth="1"/>
    <col min="4" max="4" width="10.375" style="2" customWidth="1"/>
    <col min="5" max="5" width="10.5" style="2" bestFit="1" customWidth="1"/>
    <col min="6" max="7" width="6.625" style="2" customWidth="1"/>
    <col min="8" max="13" width="3.625" style="2" customWidth="1"/>
    <col min="14" max="16" width="4.375" style="2" customWidth="1"/>
    <col min="17" max="41" width="3.625" style="2" customWidth="1"/>
    <col min="42" max="46" width="5.625" style="2" customWidth="1"/>
    <col min="47" max="47" width="3.625" style="2" customWidth="1"/>
    <col min="48" max="60" width="4.625" style="2" customWidth="1"/>
    <col min="61" max="61" width="3.625" style="2" customWidth="1"/>
    <col min="62" max="95" width="5.625" style="2" customWidth="1"/>
    <col min="96" max="96" width="7.625" style="2" customWidth="1"/>
    <col min="97" max="97" width="5.625" style="2" customWidth="1"/>
    <col min="98" max="104" width="4.625" style="2" customWidth="1"/>
    <col min="105" max="105" width="7.625" style="2" customWidth="1"/>
    <col min="106" max="106" width="5.625" style="2" customWidth="1"/>
    <col min="107" max="113" width="4.625" style="2" customWidth="1"/>
    <col min="114" max="114" width="7.625" style="2" customWidth="1"/>
    <col min="115" max="115" width="5.625" style="2" customWidth="1"/>
    <col min="116" max="122" width="4.625" style="2" customWidth="1"/>
    <col min="123" max="123" width="7.625" style="2" customWidth="1"/>
    <col min="124" max="124" width="5.625" style="2" customWidth="1"/>
    <col min="125" max="131" width="4.625" style="2" customWidth="1"/>
    <col min="132" max="132" width="7.625" style="2" customWidth="1"/>
    <col min="133" max="133" width="5.625" style="2" customWidth="1"/>
    <col min="134" max="140" width="4.625" style="2" customWidth="1"/>
    <col min="141" max="141" width="7.625" style="2" customWidth="1"/>
    <col min="142" max="142" width="5.625" style="2" customWidth="1"/>
    <col min="143" max="149" width="4.625" style="2" customWidth="1"/>
    <col min="150" max="150" width="7.625" style="2" customWidth="1"/>
    <col min="151" max="151" width="5.625" style="2" customWidth="1"/>
    <col min="152" max="158" width="4.625" style="2" customWidth="1"/>
    <col min="159" max="16384" width="9" style="2"/>
  </cols>
  <sheetData>
    <row r="1" spans="1:160" s="29" customFormat="1" ht="21.75" thickBot="1">
      <c r="A1" s="38" t="s">
        <v>204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</row>
    <row r="2" spans="1:160" ht="33.75" customHeight="1" thickTop="1" thickBot="1">
      <c r="A2" s="39" t="s">
        <v>0</v>
      </c>
      <c r="B2" s="40"/>
      <c r="C2" s="40"/>
      <c r="D2" s="40"/>
      <c r="E2" s="40"/>
      <c r="F2" s="40"/>
      <c r="G2" s="41"/>
      <c r="H2" s="42" t="s">
        <v>184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3" t="s">
        <v>167</v>
      </c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4" t="s">
        <v>111</v>
      </c>
      <c r="BK2" s="46" t="s">
        <v>34</v>
      </c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8"/>
      <c r="CR2" s="49" t="s">
        <v>83</v>
      </c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1" t="s">
        <v>113</v>
      </c>
      <c r="FD2" s="52"/>
    </row>
    <row r="3" spans="1:160" ht="16.5" customHeight="1" thickTop="1">
      <c r="A3" s="55" t="s">
        <v>1</v>
      </c>
      <c r="B3" s="56" t="s">
        <v>2</v>
      </c>
      <c r="C3" s="64" t="s">
        <v>3</v>
      </c>
      <c r="D3" s="56" t="s">
        <v>190</v>
      </c>
      <c r="E3" s="56" t="s">
        <v>195</v>
      </c>
      <c r="F3" s="56" t="s">
        <v>35</v>
      </c>
      <c r="G3" s="56" t="s">
        <v>109</v>
      </c>
      <c r="H3" s="57" t="s">
        <v>153</v>
      </c>
      <c r="I3" s="58"/>
      <c r="J3" s="59"/>
      <c r="K3" s="57" t="s">
        <v>176</v>
      </c>
      <c r="L3" s="58"/>
      <c r="M3" s="59"/>
      <c r="N3" s="60" t="s">
        <v>154</v>
      </c>
      <c r="O3" s="61"/>
      <c r="P3" s="62"/>
      <c r="Q3" s="63" t="s">
        <v>169</v>
      </c>
      <c r="R3" s="58"/>
      <c r="S3" s="59"/>
      <c r="T3" s="60" t="s">
        <v>155</v>
      </c>
      <c r="U3" s="61"/>
      <c r="V3" s="62"/>
      <c r="W3" s="63" t="s">
        <v>156</v>
      </c>
      <c r="X3" s="58"/>
      <c r="Y3" s="59"/>
      <c r="Z3" s="63" t="s">
        <v>156</v>
      </c>
      <c r="AA3" s="58"/>
      <c r="AB3" s="59"/>
      <c r="AC3" s="63" t="s">
        <v>156</v>
      </c>
      <c r="AD3" s="58"/>
      <c r="AE3" s="59"/>
      <c r="AF3" s="60" t="s">
        <v>159</v>
      </c>
      <c r="AG3" s="61"/>
      <c r="AH3" s="62"/>
      <c r="AI3" s="63" t="s">
        <v>156</v>
      </c>
      <c r="AJ3" s="58"/>
      <c r="AK3" s="59"/>
      <c r="AL3" s="60" t="s">
        <v>178</v>
      </c>
      <c r="AM3" s="61"/>
      <c r="AN3" s="62"/>
      <c r="AO3" s="67" t="s">
        <v>4</v>
      </c>
      <c r="AP3" s="69" t="s">
        <v>161</v>
      </c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1"/>
      <c r="BI3" s="72" t="s">
        <v>4</v>
      </c>
      <c r="BJ3" s="45"/>
      <c r="BK3" s="81" t="s">
        <v>44</v>
      </c>
      <c r="BL3" s="82"/>
      <c r="BM3" s="83" t="s">
        <v>45</v>
      </c>
      <c r="BN3" s="83"/>
      <c r="BO3" s="83"/>
      <c r="BP3" s="83"/>
      <c r="BQ3" s="83"/>
      <c r="BR3" s="83"/>
      <c r="BS3" s="83"/>
      <c r="BT3" s="83"/>
      <c r="BU3" s="82" t="s">
        <v>30</v>
      </c>
      <c r="BV3" s="82"/>
      <c r="BW3" s="82"/>
      <c r="BX3" s="82"/>
      <c r="BY3" s="82"/>
      <c r="BZ3" s="82"/>
      <c r="CA3" s="82"/>
      <c r="CB3" s="82"/>
      <c r="CC3" s="83" t="s">
        <v>46</v>
      </c>
      <c r="CD3" s="83"/>
      <c r="CE3" s="83"/>
      <c r="CF3" s="83"/>
      <c r="CG3" s="83"/>
      <c r="CH3" s="83"/>
      <c r="CI3" s="82" t="s">
        <v>47</v>
      </c>
      <c r="CJ3" s="82"/>
      <c r="CK3" s="82"/>
      <c r="CL3" s="82"/>
      <c r="CM3" s="82"/>
      <c r="CN3" s="82"/>
      <c r="CO3" s="82"/>
      <c r="CP3" s="82"/>
      <c r="CQ3" s="84"/>
      <c r="CR3" s="75" t="s">
        <v>78</v>
      </c>
      <c r="CS3" s="76"/>
      <c r="CT3" s="76"/>
      <c r="CU3" s="76"/>
      <c r="CV3" s="76"/>
      <c r="CW3" s="76"/>
      <c r="CX3" s="76"/>
      <c r="CY3" s="76"/>
      <c r="CZ3" s="76"/>
      <c r="DA3" s="77" t="s">
        <v>79</v>
      </c>
      <c r="DB3" s="77"/>
      <c r="DC3" s="77"/>
      <c r="DD3" s="77"/>
      <c r="DE3" s="77"/>
      <c r="DF3" s="77"/>
      <c r="DG3" s="77"/>
      <c r="DH3" s="77"/>
      <c r="DI3" s="77"/>
      <c r="DJ3" s="76" t="s">
        <v>80</v>
      </c>
      <c r="DK3" s="76"/>
      <c r="DL3" s="76"/>
      <c r="DM3" s="76"/>
      <c r="DN3" s="76"/>
      <c r="DO3" s="76"/>
      <c r="DP3" s="76"/>
      <c r="DQ3" s="76"/>
      <c r="DR3" s="76"/>
      <c r="DS3" s="77" t="s">
        <v>81</v>
      </c>
      <c r="DT3" s="77"/>
      <c r="DU3" s="77"/>
      <c r="DV3" s="77"/>
      <c r="DW3" s="77"/>
      <c r="DX3" s="77"/>
      <c r="DY3" s="77"/>
      <c r="DZ3" s="77"/>
      <c r="EA3" s="77"/>
      <c r="EB3" s="76" t="s">
        <v>84</v>
      </c>
      <c r="EC3" s="76"/>
      <c r="ED3" s="76"/>
      <c r="EE3" s="76"/>
      <c r="EF3" s="76"/>
      <c r="EG3" s="76"/>
      <c r="EH3" s="76"/>
      <c r="EI3" s="76"/>
      <c r="EJ3" s="76"/>
      <c r="EK3" s="78" t="s">
        <v>85</v>
      </c>
      <c r="EL3" s="79"/>
      <c r="EM3" s="79"/>
      <c r="EN3" s="79"/>
      <c r="EO3" s="79"/>
      <c r="EP3" s="79"/>
      <c r="EQ3" s="79"/>
      <c r="ER3" s="79"/>
      <c r="ES3" s="80"/>
      <c r="ET3" s="73" t="s">
        <v>86</v>
      </c>
      <c r="EU3" s="74"/>
      <c r="EV3" s="74"/>
      <c r="EW3" s="74"/>
      <c r="EX3" s="74"/>
      <c r="EY3" s="74"/>
      <c r="EZ3" s="74"/>
      <c r="FA3" s="74"/>
      <c r="FB3" s="74"/>
      <c r="FC3" s="53"/>
      <c r="FD3" s="54"/>
    </row>
    <row r="4" spans="1:160" ht="42.75" customHeight="1">
      <c r="A4" s="55"/>
      <c r="B4" s="56"/>
      <c r="C4" s="65"/>
      <c r="D4" s="56"/>
      <c r="E4" s="56"/>
      <c r="F4" s="56"/>
      <c r="G4" s="56"/>
      <c r="H4" s="63" t="s">
        <v>170</v>
      </c>
      <c r="I4" s="58"/>
      <c r="J4" s="59"/>
      <c r="K4" s="63" t="s">
        <v>171</v>
      </c>
      <c r="L4" s="58"/>
      <c r="M4" s="59"/>
      <c r="N4" s="60" t="s">
        <v>160</v>
      </c>
      <c r="O4" s="61"/>
      <c r="P4" s="62"/>
      <c r="Q4" s="63" t="s">
        <v>36</v>
      </c>
      <c r="R4" s="58"/>
      <c r="S4" s="59"/>
      <c r="T4" s="60" t="s">
        <v>177</v>
      </c>
      <c r="U4" s="61"/>
      <c r="V4" s="62"/>
      <c r="W4" s="63" t="s">
        <v>179</v>
      </c>
      <c r="X4" s="58"/>
      <c r="Y4" s="59"/>
      <c r="Z4" s="63" t="s">
        <v>180</v>
      </c>
      <c r="AA4" s="58"/>
      <c r="AB4" s="59"/>
      <c r="AC4" s="63" t="s">
        <v>181</v>
      </c>
      <c r="AD4" s="58"/>
      <c r="AE4" s="59"/>
      <c r="AF4" s="60" t="s">
        <v>182</v>
      </c>
      <c r="AG4" s="61"/>
      <c r="AH4" s="62"/>
      <c r="AI4" s="63" t="s">
        <v>144</v>
      </c>
      <c r="AJ4" s="58"/>
      <c r="AK4" s="59"/>
      <c r="AL4" s="60" t="s">
        <v>183</v>
      </c>
      <c r="AM4" s="61"/>
      <c r="AN4" s="62"/>
      <c r="AO4" s="68"/>
      <c r="AP4" s="69" t="s">
        <v>150</v>
      </c>
      <c r="AQ4" s="70"/>
      <c r="AR4" s="71"/>
      <c r="AS4" s="3" t="s">
        <v>151</v>
      </c>
      <c r="AT4" s="3" t="s">
        <v>152</v>
      </c>
      <c r="AU4" s="72" t="s">
        <v>173</v>
      </c>
      <c r="AV4" s="70" t="s">
        <v>149</v>
      </c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/>
      <c r="BI4" s="72"/>
      <c r="BJ4" s="45"/>
      <c r="BK4" s="86" t="s">
        <v>48</v>
      </c>
      <c r="BL4" s="35" t="s">
        <v>12</v>
      </c>
      <c r="BM4" s="85" t="s">
        <v>49</v>
      </c>
      <c r="BN4" s="85" t="s">
        <v>13</v>
      </c>
      <c r="BO4" s="85" t="s">
        <v>14</v>
      </c>
      <c r="BP4" s="85" t="s">
        <v>15</v>
      </c>
      <c r="BQ4" s="85" t="s">
        <v>16</v>
      </c>
      <c r="BR4" s="85" t="s">
        <v>50</v>
      </c>
      <c r="BS4" s="85" t="s">
        <v>51</v>
      </c>
      <c r="BT4" s="85" t="s">
        <v>17</v>
      </c>
      <c r="BU4" s="35" t="s">
        <v>52</v>
      </c>
      <c r="BV4" s="35" t="s">
        <v>18</v>
      </c>
      <c r="BW4" s="35" t="s">
        <v>19</v>
      </c>
      <c r="BX4" s="35" t="s">
        <v>53</v>
      </c>
      <c r="BY4" s="35" t="s">
        <v>29</v>
      </c>
      <c r="BZ4" s="35" t="s">
        <v>20</v>
      </c>
      <c r="CA4" s="35" t="s">
        <v>54</v>
      </c>
      <c r="CB4" s="35" t="s">
        <v>55</v>
      </c>
      <c r="CC4" s="85" t="s">
        <v>56</v>
      </c>
      <c r="CD4" s="85" t="s">
        <v>57</v>
      </c>
      <c r="CE4" s="85" t="s">
        <v>58</v>
      </c>
      <c r="CF4" s="85" t="s">
        <v>59</v>
      </c>
      <c r="CG4" s="85" t="s">
        <v>60</v>
      </c>
      <c r="CH4" s="85" t="s">
        <v>17</v>
      </c>
      <c r="CI4" s="35" t="s">
        <v>61</v>
      </c>
      <c r="CJ4" s="35" t="s">
        <v>62</v>
      </c>
      <c r="CK4" s="35" t="s">
        <v>63</v>
      </c>
      <c r="CL4" s="35" t="s">
        <v>31</v>
      </c>
      <c r="CM4" s="35" t="s">
        <v>32</v>
      </c>
      <c r="CN4" s="35" t="s">
        <v>64</v>
      </c>
      <c r="CO4" s="35" t="s">
        <v>65</v>
      </c>
      <c r="CP4" s="35" t="s">
        <v>66</v>
      </c>
      <c r="CQ4" s="87" t="s">
        <v>55</v>
      </c>
      <c r="CR4" s="86" t="s">
        <v>82</v>
      </c>
      <c r="CS4" s="35" t="s">
        <v>87</v>
      </c>
      <c r="CT4" s="35" t="s">
        <v>73</v>
      </c>
      <c r="CU4" s="35" t="s">
        <v>74</v>
      </c>
      <c r="CV4" s="35" t="s">
        <v>75</v>
      </c>
      <c r="CW4" s="35" t="s">
        <v>76</v>
      </c>
      <c r="CX4" s="35" t="s">
        <v>77</v>
      </c>
      <c r="CY4" s="35" t="s">
        <v>202</v>
      </c>
      <c r="CZ4" s="35" t="s">
        <v>201</v>
      </c>
      <c r="DA4" s="35" t="s">
        <v>82</v>
      </c>
      <c r="DB4" s="35" t="s">
        <v>87</v>
      </c>
      <c r="DC4" s="35" t="s">
        <v>73</v>
      </c>
      <c r="DD4" s="35" t="s">
        <v>74</v>
      </c>
      <c r="DE4" s="35" t="s">
        <v>75</v>
      </c>
      <c r="DF4" s="35" t="s">
        <v>76</v>
      </c>
      <c r="DG4" s="36" t="s">
        <v>77</v>
      </c>
      <c r="DH4" s="35" t="s">
        <v>202</v>
      </c>
      <c r="DI4" s="35" t="s">
        <v>201</v>
      </c>
      <c r="DJ4" s="35" t="s">
        <v>82</v>
      </c>
      <c r="DK4" s="35" t="s">
        <v>87</v>
      </c>
      <c r="DL4" s="35" t="s">
        <v>73</v>
      </c>
      <c r="DM4" s="35" t="s">
        <v>74</v>
      </c>
      <c r="DN4" s="35" t="s">
        <v>75</v>
      </c>
      <c r="DO4" s="35" t="s">
        <v>76</v>
      </c>
      <c r="DP4" s="35" t="s">
        <v>77</v>
      </c>
      <c r="DQ4" s="35" t="s">
        <v>202</v>
      </c>
      <c r="DR4" s="35" t="s">
        <v>201</v>
      </c>
      <c r="DS4" s="35" t="s">
        <v>82</v>
      </c>
      <c r="DT4" s="35" t="s">
        <v>87</v>
      </c>
      <c r="DU4" s="35" t="s">
        <v>73</v>
      </c>
      <c r="DV4" s="35" t="s">
        <v>74</v>
      </c>
      <c r="DW4" s="35" t="s">
        <v>75</v>
      </c>
      <c r="DX4" s="35" t="s">
        <v>76</v>
      </c>
      <c r="DY4" s="35" t="s">
        <v>77</v>
      </c>
      <c r="DZ4" s="35" t="s">
        <v>202</v>
      </c>
      <c r="EA4" s="35" t="s">
        <v>201</v>
      </c>
      <c r="EB4" s="35" t="s">
        <v>82</v>
      </c>
      <c r="EC4" s="35" t="s">
        <v>87</v>
      </c>
      <c r="ED4" s="35" t="s">
        <v>73</v>
      </c>
      <c r="EE4" s="35" t="s">
        <v>74</v>
      </c>
      <c r="EF4" s="35" t="s">
        <v>75</v>
      </c>
      <c r="EG4" s="35" t="s">
        <v>76</v>
      </c>
      <c r="EH4" s="35" t="s">
        <v>77</v>
      </c>
      <c r="EI4" s="35" t="s">
        <v>202</v>
      </c>
      <c r="EJ4" s="35" t="s">
        <v>201</v>
      </c>
      <c r="EK4" s="35" t="s">
        <v>82</v>
      </c>
      <c r="EL4" s="35" t="s">
        <v>87</v>
      </c>
      <c r="EM4" s="35" t="s">
        <v>73</v>
      </c>
      <c r="EN4" s="35" t="s">
        <v>74</v>
      </c>
      <c r="EO4" s="35" t="s">
        <v>75</v>
      </c>
      <c r="EP4" s="35" t="s">
        <v>76</v>
      </c>
      <c r="EQ4" s="35" t="s">
        <v>77</v>
      </c>
      <c r="ER4" s="35" t="s">
        <v>202</v>
      </c>
      <c r="ES4" s="35" t="s">
        <v>201</v>
      </c>
      <c r="ET4" s="35" t="s">
        <v>82</v>
      </c>
      <c r="EU4" s="35" t="s">
        <v>87</v>
      </c>
      <c r="EV4" s="35" t="s">
        <v>73</v>
      </c>
      <c r="EW4" s="35" t="s">
        <v>74</v>
      </c>
      <c r="EX4" s="35" t="s">
        <v>75</v>
      </c>
      <c r="EY4" s="35" t="s">
        <v>76</v>
      </c>
      <c r="EZ4" s="35" t="s">
        <v>77</v>
      </c>
      <c r="FA4" s="35" t="s">
        <v>202</v>
      </c>
      <c r="FB4" s="35" t="s">
        <v>201</v>
      </c>
      <c r="FC4" s="88" t="s">
        <v>21</v>
      </c>
      <c r="FD4" s="89" t="s">
        <v>67</v>
      </c>
    </row>
    <row r="5" spans="1:160" ht="55.5" customHeight="1">
      <c r="A5" s="55"/>
      <c r="B5" s="56"/>
      <c r="C5" s="66"/>
      <c r="D5" s="56"/>
      <c r="E5" s="56"/>
      <c r="F5" s="56"/>
      <c r="G5" s="56"/>
      <c r="H5" s="4" t="s">
        <v>88</v>
      </c>
      <c r="I5" s="4" t="s">
        <v>89</v>
      </c>
      <c r="J5" s="4" t="s">
        <v>11</v>
      </c>
      <c r="K5" s="4" t="s">
        <v>88</v>
      </c>
      <c r="L5" s="4" t="s">
        <v>89</v>
      </c>
      <c r="M5" s="4" t="s">
        <v>11</v>
      </c>
      <c r="N5" s="4" t="s">
        <v>88</v>
      </c>
      <c r="O5" s="4" t="s">
        <v>89</v>
      </c>
      <c r="P5" s="4" t="s">
        <v>11</v>
      </c>
      <c r="Q5" s="4" t="s">
        <v>88</v>
      </c>
      <c r="R5" s="4" t="s">
        <v>89</v>
      </c>
      <c r="S5" s="4" t="s">
        <v>11</v>
      </c>
      <c r="T5" s="4" t="s">
        <v>88</v>
      </c>
      <c r="U5" s="4" t="s">
        <v>89</v>
      </c>
      <c r="V5" s="4" t="s">
        <v>11</v>
      </c>
      <c r="W5" s="4" t="s">
        <v>88</v>
      </c>
      <c r="X5" s="4" t="s">
        <v>89</v>
      </c>
      <c r="Y5" s="4" t="s">
        <v>11</v>
      </c>
      <c r="Z5" s="4" t="s">
        <v>88</v>
      </c>
      <c r="AA5" s="4" t="s">
        <v>89</v>
      </c>
      <c r="AB5" s="4" t="s">
        <v>11</v>
      </c>
      <c r="AC5" s="4" t="s">
        <v>88</v>
      </c>
      <c r="AD5" s="4" t="s">
        <v>89</v>
      </c>
      <c r="AE5" s="4" t="s">
        <v>11</v>
      </c>
      <c r="AF5" s="4" t="s">
        <v>88</v>
      </c>
      <c r="AG5" s="4" t="s">
        <v>89</v>
      </c>
      <c r="AH5" s="4" t="s">
        <v>11</v>
      </c>
      <c r="AI5" s="4" t="s">
        <v>88</v>
      </c>
      <c r="AJ5" s="4" t="s">
        <v>89</v>
      </c>
      <c r="AK5" s="4" t="s">
        <v>11</v>
      </c>
      <c r="AL5" s="4" t="s">
        <v>88</v>
      </c>
      <c r="AM5" s="4" t="s">
        <v>89</v>
      </c>
      <c r="AN5" s="4" t="s">
        <v>11</v>
      </c>
      <c r="AO5" s="68"/>
      <c r="AP5" s="13" t="s">
        <v>185</v>
      </c>
      <c r="AQ5" s="13"/>
      <c r="AR5" s="13"/>
      <c r="AS5" s="13"/>
      <c r="AT5" s="13"/>
      <c r="AU5" s="72"/>
      <c r="AV5" s="12" t="s">
        <v>5</v>
      </c>
      <c r="AW5" s="5" t="s">
        <v>6</v>
      </c>
      <c r="AX5" s="5" t="s">
        <v>7</v>
      </c>
      <c r="AY5" s="5" t="s">
        <v>8</v>
      </c>
      <c r="AZ5" s="5" t="s">
        <v>9</v>
      </c>
      <c r="BA5" s="5" t="s">
        <v>37</v>
      </c>
      <c r="BB5" s="5" t="s">
        <v>10</v>
      </c>
      <c r="BC5" s="5" t="s">
        <v>38</v>
      </c>
      <c r="BD5" s="5" t="s">
        <v>39</v>
      </c>
      <c r="BE5" s="5" t="s">
        <v>40</v>
      </c>
      <c r="BF5" s="5" t="s">
        <v>41</v>
      </c>
      <c r="BG5" s="5" t="s">
        <v>42</v>
      </c>
      <c r="BH5" s="5" t="s">
        <v>43</v>
      </c>
      <c r="BI5" s="72"/>
      <c r="BJ5" s="45"/>
      <c r="BK5" s="86"/>
      <c r="BL5" s="35"/>
      <c r="BM5" s="85"/>
      <c r="BN5" s="85"/>
      <c r="BO5" s="85"/>
      <c r="BP5" s="85"/>
      <c r="BQ5" s="85"/>
      <c r="BR5" s="85"/>
      <c r="BS5" s="85"/>
      <c r="BT5" s="85"/>
      <c r="BU5" s="35"/>
      <c r="BV5" s="35"/>
      <c r="BW5" s="35"/>
      <c r="BX5" s="35"/>
      <c r="BY5" s="35"/>
      <c r="BZ5" s="35"/>
      <c r="CA5" s="35"/>
      <c r="CB5" s="35"/>
      <c r="CC5" s="85"/>
      <c r="CD5" s="85"/>
      <c r="CE5" s="85"/>
      <c r="CF5" s="85"/>
      <c r="CG5" s="85"/>
      <c r="CH5" s="85"/>
      <c r="CI5" s="35"/>
      <c r="CJ5" s="35"/>
      <c r="CK5" s="35"/>
      <c r="CL5" s="35"/>
      <c r="CM5" s="35"/>
      <c r="CN5" s="35"/>
      <c r="CO5" s="35"/>
      <c r="CP5" s="35"/>
      <c r="CQ5" s="87"/>
      <c r="CR5" s="86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7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88"/>
      <c r="FD5" s="89"/>
    </row>
    <row r="6" spans="1:160" s="10" customFormat="1">
      <c r="A6" s="6"/>
      <c r="B6" s="7"/>
      <c r="C6" s="7"/>
      <c r="D6" s="15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7"/>
      <c r="R6" s="7"/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14"/>
      <c r="BK6" s="20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8"/>
      <c r="CS6" s="16"/>
      <c r="CT6" s="16"/>
      <c r="CU6" s="16"/>
      <c r="CV6" s="16"/>
      <c r="CW6" s="16"/>
      <c r="CX6" s="16"/>
      <c r="CY6" s="16"/>
      <c r="CZ6" s="16"/>
      <c r="DA6" s="22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6"/>
      <c r="FD6" s="9"/>
    </row>
    <row r="7" spans="1:160" s="10" customForma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14"/>
      <c r="BK7" s="20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9"/>
      <c r="CS7" s="16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6"/>
      <c r="FD7" s="9"/>
    </row>
    <row r="8" spans="1:160" s="10" customForma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14"/>
      <c r="BK8" s="6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14"/>
      <c r="CR8" s="19"/>
      <c r="CS8" s="16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6"/>
      <c r="FD8" s="9"/>
    </row>
    <row r="9" spans="1:160" s="10" customForma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14"/>
      <c r="BK9" s="6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14"/>
      <c r="CR9" s="19"/>
      <c r="CS9" s="16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6"/>
      <c r="FD9" s="9"/>
    </row>
    <row r="10" spans="1:160" s="10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14"/>
      <c r="BK10" s="6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14"/>
      <c r="CR10" s="19"/>
      <c r="CS10" s="16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6"/>
      <c r="FD10" s="9"/>
    </row>
    <row r="11" spans="1:160" s="10" customForma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14"/>
      <c r="BK11" s="6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14"/>
      <c r="CR11" s="19"/>
      <c r="CS11" s="16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6"/>
      <c r="FD11" s="9"/>
    </row>
    <row r="12" spans="1:160" s="10" customForma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14"/>
      <c r="BK12" s="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14"/>
      <c r="CR12" s="19"/>
      <c r="CS12" s="16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6"/>
      <c r="FD12" s="9"/>
    </row>
    <row r="13" spans="1:160" s="10" customFormat="1" ht="17.25" thickBot="1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4"/>
      <c r="BK13" s="11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4"/>
      <c r="CR13" s="25"/>
      <c r="CS13" s="26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11"/>
      <c r="FD13" s="28"/>
    </row>
    <row r="14" spans="1:160" s="10" customFormat="1" ht="63.75" customHeight="1" thickTop="1" thickBot="1">
      <c r="A14" s="21" t="s">
        <v>148</v>
      </c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2"/>
    </row>
    <row r="15" spans="1:160" ht="155.25" customHeight="1" thickTop="1">
      <c r="A15" s="93" t="s">
        <v>199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</row>
  </sheetData>
  <mergeCells count="155">
    <mergeCell ref="FB4:FB5"/>
    <mergeCell ref="FC4:FC5"/>
    <mergeCell ref="FD4:FD5"/>
    <mergeCell ref="B14:FD14"/>
    <mergeCell ref="A15:FD15"/>
    <mergeCell ref="ET4:ET5"/>
    <mergeCell ref="EU4:EU5"/>
    <mergeCell ref="EV4:EV5"/>
    <mergeCell ref="EW4:EW5"/>
    <mergeCell ref="EX4:EX5"/>
    <mergeCell ref="EY4:EY5"/>
    <mergeCell ref="EL4:EL5"/>
    <mergeCell ref="EM4:EM5"/>
    <mergeCell ref="EN4:EN5"/>
    <mergeCell ref="EO4:EO5"/>
    <mergeCell ref="EP4:EP5"/>
    <mergeCell ref="ES4:ES5"/>
    <mergeCell ref="ED4:ED5"/>
    <mergeCell ref="EE4:EE5"/>
    <mergeCell ref="EF4:EF5"/>
    <mergeCell ref="EG4:EG5"/>
    <mergeCell ref="EJ4:EJ5"/>
    <mergeCell ref="EK4:EK5"/>
    <mergeCell ref="DV4:DV5"/>
    <mergeCell ref="DD4:DD5"/>
    <mergeCell ref="DE4:DE5"/>
    <mergeCell ref="DW4:DW5"/>
    <mergeCell ref="DX4:DX5"/>
    <mergeCell ref="EA4:EA5"/>
    <mergeCell ref="EB4:EB5"/>
    <mergeCell ref="EC4:EC5"/>
    <mergeCell ref="DN4:DN5"/>
    <mergeCell ref="DO4:DO5"/>
    <mergeCell ref="DR4:DR5"/>
    <mergeCell ref="DS4:DS5"/>
    <mergeCell ref="DT4:DT5"/>
    <mergeCell ref="DU4:DU5"/>
    <mergeCell ref="CR4:CR5"/>
    <mergeCell ref="CS4:CS5"/>
    <mergeCell ref="CT4:CT5"/>
    <mergeCell ref="CU4:CU5"/>
    <mergeCell ref="CV4:CV5"/>
    <mergeCell ref="CW4:CW5"/>
    <mergeCell ref="CL4:CL5"/>
    <mergeCell ref="CM4:CM5"/>
    <mergeCell ref="CN4:CN5"/>
    <mergeCell ref="CO4:CO5"/>
    <mergeCell ref="CP4:CP5"/>
    <mergeCell ref="CQ4:CQ5"/>
    <mergeCell ref="CF4:CF5"/>
    <mergeCell ref="CG4:CG5"/>
    <mergeCell ref="CH4:CH5"/>
    <mergeCell ref="CI4:CI5"/>
    <mergeCell ref="CJ4:CJ5"/>
    <mergeCell ref="CK4:CK5"/>
    <mergeCell ref="BZ4:BZ5"/>
    <mergeCell ref="CA4:CA5"/>
    <mergeCell ref="CB4:CB5"/>
    <mergeCell ref="CC4:CC5"/>
    <mergeCell ref="CD4:CD5"/>
    <mergeCell ref="CE4:CE5"/>
    <mergeCell ref="BU4:BU5"/>
    <mergeCell ref="BV4:BV5"/>
    <mergeCell ref="BW4:BW5"/>
    <mergeCell ref="BX4:BX5"/>
    <mergeCell ref="BY4:BY5"/>
    <mergeCell ref="AV4:BH4"/>
    <mergeCell ref="BK4:BK5"/>
    <mergeCell ref="BL4:BL5"/>
    <mergeCell ref="BM4:BM5"/>
    <mergeCell ref="BN4:BN5"/>
    <mergeCell ref="BO4:BO5"/>
    <mergeCell ref="BR4:BR5"/>
    <mergeCell ref="BS4:BS5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3:AK3"/>
    <mergeCell ref="AL3:AN3"/>
    <mergeCell ref="AO3:AO5"/>
    <mergeCell ref="AP3:BH3"/>
    <mergeCell ref="AI4:AK4"/>
    <mergeCell ref="AL4:AN4"/>
    <mergeCell ref="AP4:AR4"/>
    <mergeCell ref="AU4:AU5"/>
    <mergeCell ref="ET3:FB3"/>
    <mergeCell ref="CR3:CZ3"/>
    <mergeCell ref="DA3:DI3"/>
    <mergeCell ref="DJ3:DR3"/>
    <mergeCell ref="DS3:EA3"/>
    <mergeCell ref="EB3:EJ3"/>
    <mergeCell ref="EK3:ES3"/>
    <mergeCell ref="BI3:BI5"/>
    <mergeCell ref="BK3:BL3"/>
    <mergeCell ref="BM3:BT3"/>
    <mergeCell ref="BU3:CB3"/>
    <mergeCell ref="CC3:CH3"/>
    <mergeCell ref="CI3:CQ3"/>
    <mergeCell ref="BP4:BP5"/>
    <mergeCell ref="BQ4:BQ5"/>
    <mergeCell ref="BT4:BT5"/>
    <mergeCell ref="A1:FD1"/>
    <mergeCell ref="A2:G2"/>
    <mergeCell ref="H2:AO2"/>
    <mergeCell ref="AP2:BI2"/>
    <mergeCell ref="BJ2:BJ5"/>
    <mergeCell ref="BK2:CQ2"/>
    <mergeCell ref="CR2:FB2"/>
    <mergeCell ref="FC2:FD3"/>
    <mergeCell ref="A3:A5"/>
    <mergeCell ref="B3:B5"/>
    <mergeCell ref="K3:M3"/>
    <mergeCell ref="N3:P3"/>
    <mergeCell ref="Q3:S3"/>
    <mergeCell ref="T3:V3"/>
    <mergeCell ref="W3:Y3"/>
    <mergeCell ref="Z3:AB3"/>
    <mergeCell ref="C3:C5"/>
    <mergeCell ref="D3:D5"/>
    <mergeCell ref="E3:E5"/>
    <mergeCell ref="F3:F5"/>
    <mergeCell ref="G3:G5"/>
    <mergeCell ref="H3:J3"/>
    <mergeCell ref="AC3:AE3"/>
    <mergeCell ref="AF3:AH3"/>
    <mergeCell ref="EH4:EH5"/>
    <mergeCell ref="EI4:EI5"/>
    <mergeCell ref="EQ4:EQ5"/>
    <mergeCell ref="ER4:ER5"/>
    <mergeCell ref="EZ4:EZ5"/>
    <mergeCell ref="FA4:FA5"/>
    <mergeCell ref="CX4:CX5"/>
    <mergeCell ref="CY4:CY5"/>
    <mergeCell ref="DH4:DH5"/>
    <mergeCell ref="DG4:DG5"/>
    <mergeCell ref="DP4:DP5"/>
    <mergeCell ref="DQ4:DQ5"/>
    <mergeCell ref="DY4:DY5"/>
    <mergeCell ref="DZ4:DZ5"/>
    <mergeCell ref="DF4:DF5"/>
    <mergeCell ref="DI4:DI5"/>
    <mergeCell ref="DJ4:DJ5"/>
    <mergeCell ref="DK4:DK5"/>
    <mergeCell ref="DL4:DL5"/>
    <mergeCell ref="DM4:DM5"/>
    <mergeCell ref="CZ4:CZ5"/>
    <mergeCell ref="DA4:DA5"/>
    <mergeCell ref="DB4:DB5"/>
    <mergeCell ref="DC4:DC5"/>
  </mergeCells>
  <phoneticPr fontId="3" type="noConversion"/>
  <dataValidations count="5">
    <dataValidation allowBlank="1" showDropDown="1" showInputMessage="1" showErrorMessage="1" sqref="CR6:CR13"/>
    <dataValidation type="list" allowBlank="1" showInputMessage="1" showErrorMessage="1" sqref="DB6:DB13 DK6:DK13 DT6:DT13 EC6:EC13 EL6:EL13 CS6:CS13 EU6:EU13">
      <formula1>"紙筆測驗,口頭測驗,指認,觀察評量,實作評量,檔案評量,同儕互評,自我評量"</formula1>
    </dataValidation>
    <dataValidation type="list" allowBlank="1" showInputMessage="1" showErrorMessage="1" sqref="G6:G13">
      <formula1>"直接,間接"</formula1>
    </dataValidation>
    <dataValidation type="list" allowBlank="1" showInputMessage="1" showErrorMessage="1" sqref="EV6:FD13 BK6:CQ13 DC6:DI13 CT6:CZ13 DL6:DR13 DU6:EA13 ED6:EJ13 EM6:ES13">
      <formula1>"✔"</formula1>
    </dataValidation>
    <dataValidation type="list" allowBlank="1" showInputMessage="1" showErrorMessage="1" sqref="F6:F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S15"/>
  <sheetViews>
    <sheetView workbookViewId="0">
      <selection activeCell="M9" sqref="M9"/>
    </sheetView>
  </sheetViews>
  <sheetFormatPr defaultRowHeight="16.5"/>
  <cols>
    <col min="1" max="1" width="5.375" style="2" customWidth="1"/>
    <col min="2" max="2" width="6.875" style="2" customWidth="1"/>
    <col min="3" max="3" width="6.5" style="2" customWidth="1"/>
    <col min="4" max="4" width="10.375" style="2" customWidth="1"/>
    <col min="5" max="5" width="10.5" style="2" bestFit="1" customWidth="1"/>
    <col min="6" max="7" width="6.625" style="2" customWidth="1"/>
    <col min="8" max="13" width="3.625" style="2" customWidth="1"/>
    <col min="14" max="16" width="4.375" style="2" customWidth="1"/>
    <col min="17" max="41" width="3.625" style="2" customWidth="1"/>
    <col min="42" max="46" width="5.625" style="2" customWidth="1"/>
    <col min="47" max="47" width="3.625" style="2" customWidth="1"/>
    <col min="48" max="60" width="4.625" style="2" customWidth="1"/>
    <col min="61" max="61" width="3.625" style="2" customWidth="1"/>
    <col min="62" max="95" width="5.625" style="2" customWidth="1"/>
    <col min="96" max="16384" width="9" style="2"/>
  </cols>
  <sheetData>
    <row r="1" spans="1:97" s="29" customFormat="1" ht="21.75" thickBot="1">
      <c r="A1" s="38" t="s">
        <v>205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</row>
    <row r="2" spans="1:97" ht="33.75" customHeight="1" thickTop="1" thickBot="1">
      <c r="A2" s="39" t="s">
        <v>0</v>
      </c>
      <c r="B2" s="40"/>
      <c r="C2" s="40"/>
      <c r="D2" s="40"/>
      <c r="E2" s="40"/>
      <c r="F2" s="40"/>
      <c r="G2" s="41"/>
      <c r="H2" s="42" t="s">
        <v>184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3" t="s">
        <v>167</v>
      </c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4" t="s">
        <v>111</v>
      </c>
      <c r="BK2" s="46" t="s">
        <v>34</v>
      </c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8"/>
      <c r="CR2" s="51" t="s">
        <v>113</v>
      </c>
      <c r="CS2" s="52"/>
    </row>
    <row r="3" spans="1:97" ht="16.5" customHeight="1" thickTop="1">
      <c r="A3" s="55" t="s">
        <v>1</v>
      </c>
      <c r="B3" s="56" t="s">
        <v>2</v>
      </c>
      <c r="C3" s="64" t="s">
        <v>3</v>
      </c>
      <c r="D3" s="56" t="s">
        <v>190</v>
      </c>
      <c r="E3" s="56" t="s">
        <v>195</v>
      </c>
      <c r="F3" s="56" t="s">
        <v>35</v>
      </c>
      <c r="G3" s="56" t="s">
        <v>109</v>
      </c>
      <c r="H3" s="57" t="s">
        <v>153</v>
      </c>
      <c r="I3" s="58"/>
      <c r="J3" s="59"/>
      <c r="K3" s="57" t="s">
        <v>176</v>
      </c>
      <c r="L3" s="58"/>
      <c r="M3" s="59"/>
      <c r="N3" s="60" t="s">
        <v>154</v>
      </c>
      <c r="O3" s="61"/>
      <c r="P3" s="62"/>
      <c r="Q3" s="63" t="s">
        <v>169</v>
      </c>
      <c r="R3" s="58"/>
      <c r="S3" s="59"/>
      <c r="T3" s="60" t="s">
        <v>155</v>
      </c>
      <c r="U3" s="61"/>
      <c r="V3" s="62"/>
      <c r="W3" s="63" t="s">
        <v>156</v>
      </c>
      <c r="X3" s="58"/>
      <c r="Y3" s="59"/>
      <c r="Z3" s="63" t="s">
        <v>156</v>
      </c>
      <c r="AA3" s="58"/>
      <c r="AB3" s="59"/>
      <c r="AC3" s="63" t="s">
        <v>156</v>
      </c>
      <c r="AD3" s="58"/>
      <c r="AE3" s="59"/>
      <c r="AF3" s="60" t="s">
        <v>159</v>
      </c>
      <c r="AG3" s="61"/>
      <c r="AH3" s="62"/>
      <c r="AI3" s="63" t="s">
        <v>156</v>
      </c>
      <c r="AJ3" s="58"/>
      <c r="AK3" s="59"/>
      <c r="AL3" s="60" t="s">
        <v>178</v>
      </c>
      <c r="AM3" s="61"/>
      <c r="AN3" s="62"/>
      <c r="AO3" s="67" t="s">
        <v>4</v>
      </c>
      <c r="AP3" s="69" t="s">
        <v>161</v>
      </c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1"/>
      <c r="BI3" s="72" t="s">
        <v>4</v>
      </c>
      <c r="BJ3" s="45"/>
      <c r="BK3" s="81" t="s">
        <v>44</v>
      </c>
      <c r="BL3" s="82"/>
      <c r="BM3" s="83" t="s">
        <v>45</v>
      </c>
      <c r="BN3" s="83"/>
      <c r="BO3" s="83"/>
      <c r="BP3" s="83"/>
      <c r="BQ3" s="83"/>
      <c r="BR3" s="83"/>
      <c r="BS3" s="83"/>
      <c r="BT3" s="83"/>
      <c r="BU3" s="82" t="s">
        <v>30</v>
      </c>
      <c r="BV3" s="82"/>
      <c r="BW3" s="82"/>
      <c r="BX3" s="82"/>
      <c r="BY3" s="82"/>
      <c r="BZ3" s="82"/>
      <c r="CA3" s="82"/>
      <c r="CB3" s="82"/>
      <c r="CC3" s="83" t="s">
        <v>46</v>
      </c>
      <c r="CD3" s="83"/>
      <c r="CE3" s="83"/>
      <c r="CF3" s="83"/>
      <c r="CG3" s="83"/>
      <c r="CH3" s="83"/>
      <c r="CI3" s="82" t="s">
        <v>47</v>
      </c>
      <c r="CJ3" s="82"/>
      <c r="CK3" s="82"/>
      <c r="CL3" s="82"/>
      <c r="CM3" s="82"/>
      <c r="CN3" s="82"/>
      <c r="CO3" s="82"/>
      <c r="CP3" s="82"/>
      <c r="CQ3" s="84"/>
      <c r="CR3" s="53"/>
      <c r="CS3" s="54"/>
    </row>
    <row r="4" spans="1:97" ht="42.75" customHeight="1">
      <c r="A4" s="55"/>
      <c r="B4" s="56"/>
      <c r="C4" s="65"/>
      <c r="D4" s="56"/>
      <c r="E4" s="56"/>
      <c r="F4" s="56"/>
      <c r="G4" s="56"/>
      <c r="H4" s="63" t="s">
        <v>170</v>
      </c>
      <c r="I4" s="58"/>
      <c r="J4" s="59"/>
      <c r="K4" s="63" t="s">
        <v>171</v>
      </c>
      <c r="L4" s="58"/>
      <c r="M4" s="59"/>
      <c r="N4" s="60" t="s">
        <v>160</v>
      </c>
      <c r="O4" s="61"/>
      <c r="P4" s="62"/>
      <c r="Q4" s="63" t="s">
        <v>36</v>
      </c>
      <c r="R4" s="58"/>
      <c r="S4" s="59"/>
      <c r="T4" s="60" t="s">
        <v>177</v>
      </c>
      <c r="U4" s="61"/>
      <c r="V4" s="62"/>
      <c r="W4" s="63" t="s">
        <v>179</v>
      </c>
      <c r="X4" s="58"/>
      <c r="Y4" s="59"/>
      <c r="Z4" s="63" t="s">
        <v>180</v>
      </c>
      <c r="AA4" s="58"/>
      <c r="AB4" s="59"/>
      <c r="AC4" s="63" t="s">
        <v>181</v>
      </c>
      <c r="AD4" s="58"/>
      <c r="AE4" s="59"/>
      <c r="AF4" s="60" t="s">
        <v>182</v>
      </c>
      <c r="AG4" s="61"/>
      <c r="AH4" s="62"/>
      <c r="AI4" s="63" t="s">
        <v>144</v>
      </c>
      <c r="AJ4" s="58"/>
      <c r="AK4" s="59"/>
      <c r="AL4" s="60" t="s">
        <v>183</v>
      </c>
      <c r="AM4" s="61"/>
      <c r="AN4" s="62"/>
      <c r="AO4" s="68"/>
      <c r="AP4" s="69" t="s">
        <v>150</v>
      </c>
      <c r="AQ4" s="70"/>
      <c r="AR4" s="71"/>
      <c r="AS4" s="3" t="s">
        <v>151</v>
      </c>
      <c r="AT4" s="3" t="s">
        <v>152</v>
      </c>
      <c r="AU4" s="72" t="s">
        <v>173</v>
      </c>
      <c r="AV4" s="70" t="s">
        <v>149</v>
      </c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/>
      <c r="BI4" s="72"/>
      <c r="BJ4" s="45"/>
      <c r="BK4" s="86" t="s">
        <v>48</v>
      </c>
      <c r="BL4" s="35" t="s">
        <v>12</v>
      </c>
      <c r="BM4" s="85" t="s">
        <v>49</v>
      </c>
      <c r="BN4" s="85" t="s">
        <v>13</v>
      </c>
      <c r="BO4" s="85" t="s">
        <v>14</v>
      </c>
      <c r="BP4" s="85" t="s">
        <v>15</v>
      </c>
      <c r="BQ4" s="85" t="s">
        <v>16</v>
      </c>
      <c r="BR4" s="85" t="s">
        <v>50</v>
      </c>
      <c r="BS4" s="85" t="s">
        <v>51</v>
      </c>
      <c r="BT4" s="85" t="s">
        <v>17</v>
      </c>
      <c r="BU4" s="35" t="s">
        <v>52</v>
      </c>
      <c r="BV4" s="35" t="s">
        <v>18</v>
      </c>
      <c r="BW4" s="35" t="s">
        <v>19</v>
      </c>
      <c r="BX4" s="35" t="s">
        <v>53</v>
      </c>
      <c r="BY4" s="35" t="s">
        <v>29</v>
      </c>
      <c r="BZ4" s="35" t="s">
        <v>20</v>
      </c>
      <c r="CA4" s="35" t="s">
        <v>54</v>
      </c>
      <c r="CB4" s="35" t="s">
        <v>55</v>
      </c>
      <c r="CC4" s="85" t="s">
        <v>56</v>
      </c>
      <c r="CD4" s="85" t="s">
        <v>57</v>
      </c>
      <c r="CE4" s="85" t="s">
        <v>58</v>
      </c>
      <c r="CF4" s="85" t="s">
        <v>59</v>
      </c>
      <c r="CG4" s="85" t="s">
        <v>60</v>
      </c>
      <c r="CH4" s="85" t="s">
        <v>17</v>
      </c>
      <c r="CI4" s="35" t="s">
        <v>61</v>
      </c>
      <c r="CJ4" s="35" t="s">
        <v>62</v>
      </c>
      <c r="CK4" s="35" t="s">
        <v>63</v>
      </c>
      <c r="CL4" s="35" t="s">
        <v>31</v>
      </c>
      <c r="CM4" s="35" t="s">
        <v>32</v>
      </c>
      <c r="CN4" s="35" t="s">
        <v>64</v>
      </c>
      <c r="CO4" s="35" t="s">
        <v>65</v>
      </c>
      <c r="CP4" s="35" t="s">
        <v>66</v>
      </c>
      <c r="CQ4" s="87" t="s">
        <v>55</v>
      </c>
      <c r="CR4" s="88" t="s">
        <v>21</v>
      </c>
      <c r="CS4" s="89" t="s">
        <v>67</v>
      </c>
    </row>
    <row r="5" spans="1:97" ht="55.5" customHeight="1">
      <c r="A5" s="55"/>
      <c r="B5" s="56"/>
      <c r="C5" s="66"/>
      <c r="D5" s="56"/>
      <c r="E5" s="56"/>
      <c r="F5" s="56"/>
      <c r="G5" s="56"/>
      <c r="H5" s="4" t="s">
        <v>88</v>
      </c>
      <c r="I5" s="4" t="s">
        <v>89</v>
      </c>
      <c r="J5" s="4" t="s">
        <v>11</v>
      </c>
      <c r="K5" s="4" t="s">
        <v>88</v>
      </c>
      <c r="L5" s="4" t="s">
        <v>89</v>
      </c>
      <c r="M5" s="4" t="s">
        <v>11</v>
      </c>
      <c r="N5" s="4" t="s">
        <v>88</v>
      </c>
      <c r="O5" s="4" t="s">
        <v>89</v>
      </c>
      <c r="P5" s="4" t="s">
        <v>11</v>
      </c>
      <c r="Q5" s="4" t="s">
        <v>88</v>
      </c>
      <c r="R5" s="4" t="s">
        <v>89</v>
      </c>
      <c r="S5" s="4" t="s">
        <v>11</v>
      </c>
      <c r="T5" s="4" t="s">
        <v>88</v>
      </c>
      <c r="U5" s="4" t="s">
        <v>89</v>
      </c>
      <c r="V5" s="4" t="s">
        <v>11</v>
      </c>
      <c r="W5" s="4" t="s">
        <v>88</v>
      </c>
      <c r="X5" s="4" t="s">
        <v>89</v>
      </c>
      <c r="Y5" s="4" t="s">
        <v>11</v>
      </c>
      <c r="Z5" s="4" t="s">
        <v>88</v>
      </c>
      <c r="AA5" s="4" t="s">
        <v>89</v>
      </c>
      <c r="AB5" s="4" t="s">
        <v>11</v>
      </c>
      <c r="AC5" s="4" t="s">
        <v>88</v>
      </c>
      <c r="AD5" s="4" t="s">
        <v>89</v>
      </c>
      <c r="AE5" s="4" t="s">
        <v>11</v>
      </c>
      <c r="AF5" s="4" t="s">
        <v>88</v>
      </c>
      <c r="AG5" s="4" t="s">
        <v>89</v>
      </c>
      <c r="AH5" s="4" t="s">
        <v>11</v>
      </c>
      <c r="AI5" s="4" t="s">
        <v>88</v>
      </c>
      <c r="AJ5" s="4" t="s">
        <v>89</v>
      </c>
      <c r="AK5" s="4" t="s">
        <v>11</v>
      </c>
      <c r="AL5" s="4" t="s">
        <v>88</v>
      </c>
      <c r="AM5" s="4" t="s">
        <v>89</v>
      </c>
      <c r="AN5" s="4" t="s">
        <v>11</v>
      </c>
      <c r="AO5" s="68"/>
      <c r="AP5" s="13"/>
      <c r="AQ5" s="13"/>
      <c r="AR5" s="13"/>
      <c r="AS5" s="13"/>
      <c r="AT5" s="13"/>
      <c r="AU5" s="72"/>
      <c r="AV5" s="12" t="s">
        <v>5</v>
      </c>
      <c r="AW5" s="5" t="s">
        <v>6</v>
      </c>
      <c r="AX5" s="5" t="s">
        <v>7</v>
      </c>
      <c r="AY5" s="5" t="s">
        <v>8</v>
      </c>
      <c r="AZ5" s="5" t="s">
        <v>9</v>
      </c>
      <c r="BA5" s="5" t="s">
        <v>37</v>
      </c>
      <c r="BB5" s="5" t="s">
        <v>10</v>
      </c>
      <c r="BC5" s="5" t="s">
        <v>38</v>
      </c>
      <c r="BD5" s="5" t="s">
        <v>39</v>
      </c>
      <c r="BE5" s="5" t="s">
        <v>40</v>
      </c>
      <c r="BF5" s="5" t="s">
        <v>41</v>
      </c>
      <c r="BG5" s="5" t="s">
        <v>42</v>
      </c>
      <c r="BH5" s="5" t="s">
        <v>43</v>
      </c>
      <c r="BI5" s="72"/>
      <c r="BJ5" s="45"/>
      <c r="BK5" s="86"/>
      <c r="BL5" s="35"/>
      <c r="BM5" s="85"/>
      <c r="BN5" s="85"/>
      <c r="BO5" s="85"/>
      <c r="BP5" s="85"/>
      <c r="BQ5" s="85"/>
      <c r="BR5" s="85"/>
      <c r="BS5" s="85"/>
      <c r="BT5" s="85"/>
      <c r="BU5" s="35"/>
      <c r="BV5" s="35"/>
      <c r="BW5" s="35"/>
      <c r="BX5" s="35"/>
      <c r="BY5" s="35"/>
      <c r="BZ5" s="35"/>
      <c r="CA5" s="35"/>
      <c r="CB5" s="35"/>
      <c r="CC5" s="85"/>
      <c r="CD5" s="85"/>
      <c r="CE5" s="85"/>
      <c r="CF5" s="85"/>
      <c r="CG5" s="85"/>
      <c r="CH5" s="85"/>
      <c r="CI5" s="35"/>
      <c r="CJ5" s="35"/>
      <c r="CK5" s="35"/>
      <c r="CL5" s="35"/>
      <c r="CM5" s="35"/>
      <c r="CN5" s="35"/>
      <c r="CO5" s="35"/>
      <c r="CP5" s="35"/>
      <c r="CQ5" s="87"/>
      <c r="CR5" s="88"/>
      <c r="CS5" s="89"/>
    </row>
    <row r="6" spans="1:97" s="10" customFormat="1">
      <c r="A6" s="6">
        <v>702</v>
      </c>
      <c r="B6" s="7" t="s">
        <v>142</v>
      </c>
      <c r="C6" s="7" t="s">
        <v>22</v>
      </c>
      <c r="D6" s="7" t="s">
        <v>23</v>
      </c>
      <c r="E6" s="7" t="s">
        <v>194</v>
      </c>
      <c r="F6" s="7" t="s">
        <v>28</v>
      </c>
      <c r="G6" s="7" t="s">
        <v>25</v>
      </c>
      <c r="H6" s="8">
        <v>5</v>
      </c>
      <c r="I6" s="8">
        <v>0</v>
      </c>
      <c r="J6" s="8">
        <v>0</v>
      </c>
      <c r="K6" s="8">
        <v>3</v>
      </c>
      <c r="L6" s="8">
        <v>0</v>
      </c>
      <c r="M6" s="8">
        <v>0</v>
      </c>
      <c r="N6" s="8">
        <v>1</v>
      </c>
      <c r="O6" s="8">
        <v>0</v>
      </c>
      <c r="P6" s="8">
        <v>0</v>
      </c>
      <c r="Q6" s="7">
        <v>0</v>
      </c>
      <c r="R6" s="7">
        <v>4</v>
      </c>
      <c r="S6" s="7">
        <v>0</v>
      </c>
      <c r="T6" s="8">
        <v>0</v>
      </c>
      <c r="U6" s="8">
        <v>0</v>
      </c>
      <c r="V6" s="8">
        <v>0</v>
      </c>
      <c r="W6" s="8">
        <v>3</v>
      </c>
      <c r="X6" s="8">
        <v>0</v>
      </c>
      <c r="Y6" s="8">
        <v>0</v>
      </c>
      <c r="Z6" s="8">
        <v>3</v>
      </c>
      <c r="AA6" s="8">
        <v>0</v>
      </c>
      <c r="AB6" s="8">
        <v>0</v>
      </c>
      <c r="AC6" s="8">
        <v>3</v>
      </c>
      <c r="AD6" s="8">
        <v>0</v>
      </c>
      <c r="AE6" s="8">
        <v>0</v>
      </c>
      <c r="AF6" s="8">
        <v>2</v>
      </c>
      <c r="AG6" s="8">
        <v>0</v>
      </c>
      <c r="AH6" s="8">
        <v>0</v>
      </c>
      <c r="AI6" s="8">
        <v>3</v>
      </c>
      <c r="AJ6" s="8">
        <v>0</v>
      </c>
      <c r="AK6" s="8">
        <v>0</v>
      </c>
      <c r="AL6" s="8">
        <v>2</v>
      </c>
      <c r="AM6" s="8">
        <v>0</v>
      </c>
      <c r="AN6" s="8">
        <v>0</v>
      </c>
      <c r="AO6" s="7">
        <f>SUM(H6:AN6)</f>
        <v>29</v>
      </c>
      <c r="AP6" s="7"/>
      <c r="AQ6" s="7"/>
      <c r="AR6" s="7"/>
      <c r="AS6" s="7">
        <v>2</v>
      </c>
      <c r="AT6" s="7"/>
      <c r="AU6" s="7">
        <f>SUM(AP6:AT6)</f>
        <v>2</v>
      </c>
      <c r="AV6" s="7">
        <v>0</v>
      </c>
      <c r="AW6" s="7">
        <v>0</v>
      </c>
      <c r="AX6" s="7">
        <v>2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f>SUM(AV6:BH6)</f>
        <v>2</v>
      </c>
      <c r="BJ6" s="14">
        <f>AO6+AU6+BI6</f>
        <v>33</v>
      </c>
      <c r="BK6" s="20"/>
      <c r="BL6" s="1" t="s">
        <v>33</v>
      </c>
      <c r="BM6" s="1"/>
      <c r="BN6" s="1"/>
      <c r="BO6" s="1"/>
      <c r="BP6" s="1"/>
      <c r="BQ6" s="1" t="s">
        <v>33</v>
      </c>
      <c r="BR6" s="1"/>
      <c r="BS6" s="1"/>
      <c r="BT6" s="1"/>
      <c r="BU6" s="1"/>
      <c r="BV6" s="1" t="s">
        <v>33</v>
      </c>
      <c r="BW6" s="1" t="s">
        <v>33</v>
      </c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 t="s">
        <v>33</v>
      </c>
      <c r="CQ6" s="1"/>
      <c r="CR6" s="6" t="s">
        <v>33</v>
      </c>
      <c r="CS6" s="9"/>
    </row>
    <row r="7" spans="1:97" s="10" customFormat="1">
      <c r="A7" s="6">
        <v>803</v>
      </c>
      <c r="B7" s="7" t="s">
        <v>143</v>
      </c>
      <c r="C7" s="7" t="s">
        <v>197</v>
      </c>
      <c r="D7" s="7" t="s">
        <v>26</v>
      </c>
      <c r="E7" s="7" t="s">
        <v>198</v>
      </c>
      <c r="F7" s="7" t="s">
        <v>24</v>
      </c>
      <c r="G7" s="7" t="s">
        <v>25</v>
      </c>
      <c r="H7" s="7">
        <v>5</v>
      </c>
      <c r="I7" s="7">
        <v>0</v>
      </c>
      <c r="J7" s="7">
        <v>0</v>
      </c>
      <c r="K7" s="7">
        <v>3</v>
      </c>
      <c r="L7" s="7">
        <v>0</v>
      </c>
      <c r="M7" s="7">
        <v>0</v>
      </c>
      <c r="N7" s="7">
        <v>1</v>
      </c>
      <c r="O7" s="7">
        <v>0</v>
      </c>
      <c r="P7" s="7">
        <v>0</v>
      </c>
      <c r="Q7" s="7">
        <v>4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3</v>
      </c>
      <c r="X7" s="7">
        <v>0</v>
      </c>
      <c r="Y7" s="7">
        <v>0</v>
      </c>
      <c r="Z7" s="7">
        <v>3</v>
      </c>
      <c r="AA7" s="7">
        <v>0</v>
      </c>
      <c r="AB7" s="7">
        <v>0</v>
      </c>
      <c r="AC7" s="7">
        <v>3</v>
      </c>
      <c r="AD7" s="7">
        <v>0</v>
      </c>
      <c r="AE7" s="7">
        <v>0</v>
      </c>
      <c r="AF7" s="7">
        <v>2</v>
      </c>
      <c r="AG7" s="7">
        <v>0</v>
      </c>
      <c r="AH7" s="7">
        <v>0</v>
      </c>
      <c r="AI7" s="7">
        <v>3</v>
      </c>
      <c r="AJ7" s="7">
        <v>0</v>
      </c>
      <c r="AK7" s="7">
        <v>0</v>
      </c>
      <c r="AL7" s="7">
        <v>2</v>
      </c>
      <c r="AM7" s="7">
        <v>0</v>
      </c>
      <c r="AN7" s="7">
        <v>0</v>
      </c>
      <c r="AO7" s="7">
        <f t="shared" ref="AO7:AO13" si="0">SUM(H7:AN7)</f>
        <v>29</v>
      </c>
      <c r="AP7" s="7"/>
      <c r="AQ7" s="7"/>
      <c r="AR7" s="7"/>
      <c r="AS7" s="7">
        <v>2</v>
      </c>
      <c r="AT7" s="7"/>
      <c r="AU7" s="7">
        <f t="shared" ref="AU7:AU13" si="1">SUM(AP7:AT7)</f>
        <v>2</v>
      </c>
      <c r="AV7" s="7">
        <v>2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f t="shared" ref="BI7:BI13" si="2">SUM(AV7:BH7)</f>
        <v>2</v>
      </c>
      <c r="BJ7" s="14">
        <f t="shared" ref="BJ7:BJ13" si="3">AO7+AU7+BI7</f>
        <v>33</v>
      </c>
      <c r="BK7" s="20"/>
      <c r="BL7" s="1" t="s">
        <v>33</v>
      </c>
      <c r="BM7" s="1" t="s">
        <v>33</v>
      </c>
      <c r="BN7" s="1" t="s">
        <v>33</v>
      </c>
      <c r="BO7" s="1" t="s">
        <v>33</v>
      </c>
      <c r="BP7" s="1"/>
      <c r="BQ7" s="1"/>
      <c r="BR7" s="1"/>
      <c r="BS7" s="1"/>
      <c r="BT7" s="1"/>
      <c r="BU7" s="1" t="s">
        <v>33</v>
      </c>
      <c r="BV7" s="1" t="s">
        <v>33</v>
      </c>
      <c r="BW7" s="1" t="s">
        <v>33</v>
      </c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 t="s">
        <v>33</v>
      </c>
      <c r="CK7" s="1" t="s">
        <v>33</v>
      </c>
      <c r="CL7" s="1"/>
      <c r="CM7" s="1"/>
      <c r="CN7" s="1"/>
      <c r="CO7" s="1" t="s">
        <v>33</v>
      </c>
      <c r="CP7" s="1" t="s">
        <v>33</v>
      </c>
      <c r="CQ7" s="1"/>
      <c r="CR7" s="6"/>
      <c r="CS7" s="9" t="s">
        <v>33</v>
      </c>
    </row>
    <row r="8" spans="1:97" s="10" customForma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>
        <f t="shared" si="0"/>
        <v>0</v>
      </c>
      <c r="AP8" s="7"/>
      <c r="AQ8" s="7"/>
      <c r="AR8" s="7"/>
      <c r="AS8" s="7"/>
      <c r="AT8" s="7"/>
      <c r="AU8" s="7">
        <f t="shared" si="1"/>
        <v>0</v>
      </c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>
        <f t="shared" si="2"/>
        <v>0</v>
      </c>
      <c r="BJ8" s="14">
        <f t="shared" si="3"/>
        <v>0</v>
      </c>
      <c r="BK8" s="6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14"/>
      <c r="CR8" s="6"/>
      <c r="CS8" s="9"/>
    </row>
    <row r="9" spans="1:97" s="10" customForma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>
        <f t="shared" si="0"/>
        <v>0</v>
      </c>
      <c r="AP9" s="7"/>
      <c r="AQ9" s="7"/>
      <c r="AR9" s="7"/>
      <c r="AS9" s="7"/>
      <c r="AT9" s="7"/>
      <c r="AU9" s="7">
        <f t="shared" si="1"/>
        <v>0</v>
      </c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>
        <f t="shared" si="2"/>
        <v>0</v>
      </c>
      <c r="BJ9" s="14">
        <f t="shared" si="3"/>
        <v>0</v>
      </c>
      <c r="BK9" s="6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14"/>
      <c r="CR9" s="6"/>
      <c r="CS9" s="9"/>
    </row>
    <row r="10" spans="1:97" s="10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>
        <f t="shared" si="0"/>
        <v>0</v>
      </c>
      <c r="AP10" s="7"/>
      <c r="AQ10" s="7"/>
      <c r="AR10" s="7"/>
      <c r="AS10" s="7"/>
      <c r="AT10" s="7"/>
      <c r="AU10" s="7">
        <f t="shared" si="1"/>
        <v>0</v>
      </c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>
        <f t="shared" si="2"/>
        <v>0</v>
      </c>
      <c r="BJ10" s="14">
        <f t="shared" si="3"/>
        <v>0</v>
      </c>
      <c r="BK10" s="6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14"/>
      <c r="CR10" s="6"/>
      <c r="CS10" s="9"/>
    </row>
    <row r="11" spans="1:97" s="10" customForma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>
        <f t="shared" si="0"/>
        <v>0</v>
      </c>
      <c r="AP11" s="7"/>
      <c r="AQ11" s="7"/>
      <c r="AR11" s="7"/>
      <c r="AS11" s="7"/>
      <c r="AT11" s="7"/>
      <c r="AU11" s="7">
        <f t="shared" si="1"/>
        <v>0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>
        <f t="shared" si="2"/>
        <v>0</v>
      </c>
      <c r="BJ11" s="14">
        <f t="shared" si="3"/>
        <v>0</v>
      </c>
      <c r="BK11" s="6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14"/>
      <c r="CR11" s="6"/>
      <c r="CS11" s="9"/>
    </row>
    <row r="12" spans="1:97" s="10" customForma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>
        <f t="shared" si="0"/>
        <v>0</v>
      </c>
      <c r="AP12" s="7"/>
      <c r="AQ12" s="7"/>
      <c r="AR12" s="7"/>
      <c r="AS12" s="7"/>
      <c r="AT12" s="7"/>
      <c r="AU12" s="7">
        <f t="shared" si="1"/>
        <v>0</v>
      </c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>
        <f t="shared" si="2"/>
        <v>0</v>
      </c>
      <c r="BJ12" s="14">
        <f t="shared" si="3"/>
        <v>0</v>
      </c>
      <c r="BK12" s="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14"/>
      <c r="CR12" s="6"/>
      <c r="CS12" s="9"/>
    </row>
    <row r="13" spans="1:97" s="10" customFormat="1" ht="17.25" thickBot="1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>
        <f t="shared" si="0"/>
        <v>0</v>
      </c>
      <c r="AP13" s="23"/>
      <c r="AQ13" s="23"/>
      <c r="AR13" s="23"/>
      <c r="AS13" s="23"/>
      <c r="AT13" s="23"/>
      <c r="AU13" s="23">
        <f t="shared" si="1"/>
        <v>0</v>
      </c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>
        <f t="shared" si="2"/>
        <v>0</v>
      </c>
      <c r="BJ13" s="24">
        <f t="shared" si="3"/>
        <v>0</v>
      </c>
      <c r="BK13" s="11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4"/>
      <c r="CR13" s="11"/>
      <c r="CS13" s="28"/>
    </row>
    <row r="14" spans="1:97" s="10" customFormat="1" ht="63.75" customHeight="1" thickTop="1" thickBot="1">
      <c r="A14" s="21" t="s">
        <v>148</v>
      </c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2"/>
    </row>
    <row r="15" spans="1:97" ht="155.25" customHeight="1" thickTop="1">
      <c r="A15" s="93" t="s">
        <v>199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</row>
  </sheetData>
  <mergeCells count="84">
    <mergeCell ref="CS4:CS5"/>
    <mergeCell ref="B14:CS14"/>
    <mergeCell ref="A15:CS15"/>
    <mergeCell ref="CL4:CL5"/>
    <mergeCell ref="CM4:CM5"/>
    <mergeCell ref="CN4:CN5"/>
    <mergeCell ref="CO4:CO5"/>
    <mergeCell ref="CP4:CP5"/>
    <mergeCell ref="CQ4:CQ5"/>
    <mergeCell ref="CF4:CF5"/>
    <mergeCell ref="CG4:CG5"/>
    <mergeCell ref="CH4:CH5"/>
    <mergeCell ref="CI4:CI5"/>
    <mergeCell ref="CJ4:CJ5"/>
    <mergeCell ref="CK4:CK5"/>
    <mergeCell ref="CB4:CB5"/>
    <mergeCell ref="CC4:CC5"/>
    <mergeCell ref="CD4:CD5"/>
    <mergeCell ref="BO4:BO5"/>
    <mergeCell ref="CR4:CR5"/>
    <mergeCell ref="BI3:BI5"/>
    <mergeCell ref="BK3:BL3"/>
    <mergeCell ref="BM3:BT3"/>
    <mergeCell ref="AC3:AE3"/>
    <mergeCell ref="AI3:AK3"/>
    <mergeCell ref="BK4:BK5"/>
    <mergeCell ref="BL4:BL5"/>
    <mergeCell ref="BM4:BM5"/>
    <mergeCell ref="BN4:BN5"/>
    <mergeCell ref="AL3:AN3"/>
    <mergeCell ref="AO3:AO5"/>
    <mergeCell ref="AP3:BH3"/>
    <mergeCell ref="AI4:AK4"/>
    <mergeCell ref="AL4:AN4"/>
    <mergeCell ref="AP4:AR4"/>
    <mergeCell ref="AU4:AU5"/>
    <mergeCell ref="AV4:BH4"/>
    <mergeCell ref="BU3:CB3"/>
    <mergeCell ref="CC3:CH3"/>
    <mergeCell ref="CI3:CQ3"/>
    <mergeCell ref="BP4:BP5"/>
    <mergeCell ref="BQ4:BQ5"/>
    <mergeCell ref="BT4:BT5"/>
    <mergeCell ref="BR4:BR5"/>
    <mergeCell ref="BS4:BS5"/>
    <mergeCell ref="CE4:CE5"/>
    <mergeCell ref="BU4:BU5"/>
    <mergeCell ref="BV4:BV5"/>
    <mergeCell ref="BW4:BW5"/>
    <mergeCell ref="BX4:BX5"/>
    <mergeCell ref="BY4:BY5"/>
    <mergeCell ref="BZ4:BZ5"/>
    <mergeCell ref="CA4:CA5"/>
    <mergeCell ref="A1:CS1"/>
    <mergeCell ref="A2:G2"/>
    <mergeCell ref="H2:AO2"/>
    <mergeCell ref="AP2:BI2"/>
    <mergeCell ref="BJ2:BJ5"/>
    <mergeCell ref="BK2:CQ2"/>
    <mergeCell ref="CR2:CS3"/>
    <mergeCell ref="A3:A5"/>
    <mergeCell ref="B3:B5"/>
    <mergeCell ref="K3:M3"/>
    <mergeCell ref="N3:P3"/>
    <mergeCell ref="Q3:S3"/>
    <mergeCell ref="T3:V3"/>
    <mergeCell ref="W3:Y3"/>
    <mergeCell ref="Z3:AB3"/>
    <mergeCell ref="C3:C5"/>
    <mergeCell ref="AF3:AH3"/>
    <mergeCell ref="D3:D5"/>
    <mergeCell ref="E3:E5"/>
    <mergeCell ref="F3:F5"/>
    <mergeCell ref="G3:G5"/>
    <mergeCell ref="H3:J3"/>
    <mergeCell ref="H4:J4"/>
    <mergeCell ref="K4:M4"/>
    <mergeCell ref="N4:P4"/>
    <mergeCell ref="Q4:S4"/>
    <mergeCell ref="T4:V4"/>
    <mergeCell ref="W4:Y4"/>
    <mergeCell ref="Z4:AB4"/>
    <mergeCell ref="AC4:AE4"/>
    <mergeCell ref="AF4:AH4"/>
  </mergeCells>
  <phoneticPr fontId="3" type="noConversion"/>
  <dataValidations count="3">
    <dataValidation type="list" allowBlank="1" showInputMessage="1" showErrorMessage="1" sqref="G6:G13">
      <formula1>"直接,間接"</formula1>
    </dataValidation>
    <dataValidation type="list" allowBlank="1" showInputMessage="1" showErrorMessage="1" sqref="BK6:CS13">
      <formula1>"✔"</formula1>
    </dataValidation>
    <dataValidation type="list" allowBlank="1" showInputMessage="1" showErrorMessage="1" sqref="F6:F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T15"/>
  <sheetViews>
    <sheetView topLeftCell="B1" workbookViewId="0">
      <selection activeCell="S12" sqref="S12"/>
    </sheetView>
  </sheetViews>
  <sheetFormatPr defaultRowHeight="16.5"/>
  <cols>
    <col min="1" max="1" width="9" style="2"/>
    <col min="2" max="2" width="5.375" style="2" customWidth="1"/>
    <col min="3" max="3" width="6.875" style="2" customWidth="1"/>
    <col min="4" max="4" width="6.5" style="2" customWidth="1"/>
    <col min="5" max="5" width="10.375" style="2" customWidth="1"/>
    <col min="6" max="6" width="10.5" style="2" bestFit="1" customWidth="1"/>
    <col min="7" max="8" width="6.625" style="2" customWidth="1"/>
    <col min="9" max="14" width="3.625" style="2" customWidth="1"/>
    <col min="15" max="17" width="4.375" style="2" customWidth="1"/>
    <col min="18" max="42" width="3.625" style="2" customWidth="1"/>
    <col min="43" max="47" width="5.625" style="2" customWidth="1"/>
    <col min="48" max="48" width="3.625" style="2" customWidth="1"/>
    <col min="49" max="61" width="4.625" style="2" customWidth="1"/>
    <col min="62" max="62" width="3.625" style="2" customWidth="1"/>
    <col min="63" max="96" width="5.625" style="2" customWidth="1"/>
    <col min="97" max="16384" width="9" style="2"/>
  </cols>
  <sheetData>
    <row r="1" spans="1:98" s="29" customFormat="1" ht="21.75" thickBot="1">
      <c r="B1" s="95" t="s">
        <v>205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</row>
    <row r="2" spans="1:98" ht="33.75" customHeight="1" thickTop="1" thickBot="1">
      <c r="A2" s="96" t="s">
        <v>0</v>
      </c>
      <c r="B2" s="97"/>
      <c r="C2" s="97"/>
      <c r="D2" s="97"/>
      <c r="E2" s="97"/>
      <c r="F2" s="97"/>
      <c r="G2" s="97"/>
      <c r="H2" s="98"/>
      <c r="I2" s="42" t="s">
        <v>184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3" t="s">
        <v>167</v>
      </c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4" t="s">
        <v>111</v>
      </c>
      <c r="BL2" s="46" t="s">
        <v>34</v>
      </c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8"/>
      <c r="CS2" s="51" t="s">
        <v>113</v>
      </c>
      <c r="CT2" s="52"/>
    </row>
    <row r="3" spans="1:98" ht="16.5" customHeight="1" thickTop="1">
      <c r="A3" s="99" t="s">
        <v>186</v>
      </c>
      <c r="B3" s="56" t="s">
        <v>1</v>
      </c>
      <c r="C3" s="56" t="s">
        <v>2</v>
      </c>
      <c r="D3" s="64" t="s">
        <v>3</v>
      </c>
      <c r="E3" s="56" t="s">
        <v>190</v>
      </c>
      <c r="F3" s="56" t="s">
        <v>195</v>
      </c>
      <c r="G3" s="56" t="s">
        <v>35</v>
      </c>
      <c r="H3" s="56" t="s">
        <v>109</v>
      </c>
      <c r="I3" s="57" t="s">
        <v>153</v>
      </c>
      <c r="J3" s="58"/>
      <c r="K3" s="59"/>
      <c r="L3" s="57" t="s">
        <v>176</v>
      </c>
      <c r="M3" s="58"/>
      <c r="N3" s="59"/>
      <c r="O3" s="60" t="s">
        <v>154</v>
      </c>
      <c r="P3" s="61"/>
      <c r="Q3" s="62"/>
      <c r="R3" s="63" t="s">
        <v>169</v>
      </c>
      <c r="S3" s="58"/>
      <c r="T3" s="59"/>
      <c r="U3" s="60" t="s">
        <v>155</v>
      </c>
      <c r="V3" s="61"/>
      <c r="W3" s="62"/>
      <c r="X3" s="63" t="s">
        <v>156</v>
      </c>
      <c r="Y3" s="58"/>
      <c r="Z3" s="59"/>
      <c r="AA3" s="63" t="s">
        <v>156</v>
      </c>
      <c r="AB3" s="58"/>
      <c r="AC3" s="59"/>
      <c r="AD3" s="63" t="s">
        <v>156</v>
      </c>
      <c r="AE3" s="58"/>
      <c r="AF3" s="59"/>
      <c r="AG3" s="60" t="s">
        <v>159</v>
      </c>
      <c r="AH3" s="61"/>
      <c r="AI3" s="62"/>
      <c r="AJ3" s="63" t="s">
        <v>156</v>
      </c>
      <c r="AK3" s="58"/>
      <c r="AL3" s="59"/>
      <c r="AM3" s="60" t="s">
        <v>178</v>
      </c>
      <c r="AN3" s="61"/>
      <c r="AO3" s="62"/>
      <c r="AP3" s="67" t="s">
        <v>4</v>
      </c>
      <c r="AQ3" s="69" t="s">
        <v>161</v>
      </c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1"/>
      <c r="BJ3" s="72" t="s">
        <v>4</v>
      </c>
      <c r="BK3" s="45"/>
      <c r="BL3" s="81" t="s">
        <v>44</v>
      </c>
      <c r="BM3" s="82"/>
      <c r="BN3" s="83" t="s">
        <v>45</v>
      </c>
      <c r="BO3" s="83"/>
      <c r="BP3" s="83"/>
      <c r="BQ3" s="83"/>
      <c r="BR3" s="83"/>
      <c r="BS3" s="83"/>
      <c r="BT3" s="83"/>
      <c r="BU3" s="83"/>
      <c r="BV3" s="82" t="s">
        <v>30</v>
      </c>
      <c r="BW3" s="82"/>
      <c r="BX3" s="82"/>
      <c r="BY3" s="82"/>
      <c r="BZ3" s="82"/>
      <c r="CA3" s="82"/>
      <c r="CB3" s="82"/>
      <c r="CC3" s="82"/>
      <c r="CD3" s="83" t="s">
        <v>46</v>
      </c>
      <c r="CE3" s="83"/>
      <c r="CF3" s="83"/>
      <c r="CG3" s="83"/>
      <c r="CH3" s="83"/>
      <c r="CI3" s="83"/>
      <c r="CJ3" s="82" t="s">
        <v>47</v>
      </c>
      <c r="CK3" s="82"/>
      <c r="CL3" s="82"/>
      <c r="CM3" s="82"/>
      <c r="CN3" s="82"/>
      <c r="CO3" s="82"/>
      <c r="CP3" s="82"/>
      <c r="CQ3" s="82"/>
      <c r="CR3" s="84"/>
      <c r="CS3" s="53"/>
      <c r="CT3" s="54"/>
    </row>
    <row r="4" spans="1:98" ht="42.75" customHeight="1">
      <c r="A4" s="100"/>
      <c r="B4" s="56"/>
      <c r="C4" s="56"/>
      <c r="D4" s="65"/>
      <c r="E4" s="56"/>
      <c r="F4" s="56"/>
      <c r="G4" s="56"/>
      <c r="H4" s="56"/>
      <c r="I4" s="63" t="s">
        <v>170</v>
      </c>
      <c r="J4" s="58"/>
      <c r="K4" s="59"/>
      <c r="L4" s="63" t="s">
        <v>171</v>
      </c>
      <c r="M4" s="58"/>
      <c r="N4" s="59"/>
      <c r="O4" s="60" t="s">
        <v>160</v>
      </c>
      <c r="P4" s="61"/>
      <c r="Q4" s="62"/>
      <c r="R4" s="63" t="s">
        <v>36</v>
      </c>
      <c r="S4" s="58"/>
      <c r="T4" s="59"/>
      <c r="U4" s="60" t="s">
        <v>177</v>
      </c>
      <c r="V4" s="61"/>
      <c r="W4" s="62"/>
      <c r="X4" s="63" t="s">
        <v>179</v>
      </c>
      <c r="Y4" s="58"/>
      <c r="Z4" s="59"/>
      <c r="AA4" s="63" t="s">
        <v>180</v>
      </c>
      <c r="AB4" s="58"/>
      <c r="AC4" s="59"/>
      <c r="AD4" s="63" t="s">
        <v>181</v>
      </c>
      <c r="AE4" s="58"/>
      <c r="AF4" s="59"/>
      <c r="AG4" s="60" t="s">
        <v>182</v>
      </c>
      <c r="AH4" s="61"/>
      <c r="AI4" s="62"/>
      <c r="AJ4" s="63" t="s">
        <v>144</v>
      </c>
      <c r="AK4" s="58"/>
      <c r="AL4" s="59"/>
      <c r="AM4" s="60" t="s">
        <v>183</v>
      </c>
      <c r="AN4" s="61"/>
      <c r="AO4" s="62"/>
      <c r="AP4" s="68"/>
      <c r="AQ4" s="69" t="s">
        <v>150</v>
      </c>
      <c r="AR4" s="70"/>
      <c r="AS4" s="71"/>
      <c r="AT4" s="3" t="s">
        <v>151</v>
      </c>
      <c r="AU4" s="3" t="s">
        <v>152</v>
      </c>
      <c r="AV4" s="72" t="s">
        <v>173</v>
      </c>
      <c r="AW4" s="70" t="s">
        <v>149</v>
      </c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1"/>
      <c r="BJ4" s="72"/>
      <c r="BK4" s="45"/>
      <c r="BL4" s="86" t="s">
        <v>48</v>
      </c>
      <c r="BM4" s="35" t="s">
        <v>12</v>
      </c>
      <c r="BN4" s="85" t="s">
        <v>49</v>
      </c>
      <c r="BO4" s="85" t="s">
        <v>13</v>
      </c>
      <c r="BP4" s="85" t="s">
        <v>14</v>
      </c>
      <c r="BQ4" s="85" t="s">
        <v>15</v>
      </c>
      <c r="BR4" s="85" t="s">
        <v>16</v>
      </c>
      <c r="BS4" s="85" t="s">
        <v>50</v>
      </c>
      <c r="BT4" s="85" t="s">
        <v>51</v>
      </c>
      <c r="BU4" s="85" t="s">
        <v>17</v>
      </c>
      <c r="BV4" s="35" t="s">
        <v>52</v>
      </c>
      <c r="BW4" s="35" t="s">
        <v>18</v>
      </c>
      <c r="BX4" s="35" t="s">
        <v>19</v>
      </c>
      <c r="BY4" s="35" t="s">
        <v>53</v>
      </c>
      <c r="BZ4" s="35" t="s">
        <v>29</v>
      </c>
      <c r="CA4" s="35" t="s">
        <v>20</v>
      </c>
      <c r="CB4" s="35" t="s">
        <v>54</v>
      </c>
      <c r="CC4" s="35" t="s">
        <v>55</v>
      </c>
      <c r="CD4" s="85" t="s">
        <v>56</v>
      </c>
      <c r="CE4" s="85" t="s">
        <v>57</v>
      </c>
      <c r="CF4" s="85" t="s">
        <v>58</v>
      </c>
      <c r="CG4" s="85" t="s">
        <v>59</v>
      </c>
      <c r="CH4" s="85" t="s">
        <v>60</v>
      </c>
      <c r="CI4" s="85" t="s">
        <v>17</v>
      </c>
      <c r="CJ4" s="35" t="s">
        <v>61</v>
      </c>
      <c r="CK4" s="35" t="s">
        <v>62</v>
      </c>
      <c r="CL4" s="35" t="s">
        <v>63</v>
      </c>
      <c r="CM4" s="35" t="s">
        <v>31</v>
      </c>
      <c r="CN4" s="35" t="s">
        <v>32</v>
      </c>
      <c r="CO4" s="35" t="s">
        <v>64</v>
      </c>
      <c r="CP4" s="35" t="s">
        <v>65</v>
      </c>
      <c r="CQ4" s="35" t="s">
        <v>66</v>
      </c>
      <c r="CR4" s="87" t="s">
        <v>55</v>
      </c>
      <c r="CS4" s="88" t="s">
        <v>21</v>
      </c>
      <c r="CT4" s="89" t="s">
        <v>67</v>
      </c>
    </row>
    <row r="5" spans="1:98" ht="55.5" customHeight="1">
      <c r="A5" s="101"/>
      <c r="B5" s="56"/>
      <c r="C5" s="56"/>
      <c r="D5" s="66"/>
      <c r="E5" s="56"/>
      <c r="F5" s="56"/>
      <c r="G5" s="56"/>
      <c r="H5" s="56"/>
      <c r="I5" s="4" t="s">
        <v>88</v>
      </c>
      <c r="J5" s="4" t="s">
        <v>89</v>
      </c>
      <c r="K5" s="4" t="s">
        <v>11</v>
      </c>
      <c r="L5" s="4" t="s">
        <v>88</v>
      </c>
      <c r="M5" s="4" t="s">
        <v>89</v>
      </c>
      <c r="N5" s="4" t="s">
        <v>11</v>
      </c>
      <c r="O5" s="4" t="s">
        <v>88</v>
      </c>
      <c r="P5" s="4" t="s">
        <v>89</v>
      </c>
      <c r="Q5" s="4" t="s">
        <v>11</v>
      </c>
      <c r="R5" s="4" t="s">
        <v>88</v>
      </c>
      <c r="S5" s="4" t="s">
        <v>89</v>
      </c>
      <c r="T5" s="4" t="s">
        <v>11</v>
      </c>
      <c r="U5" s="4" t="s">
        <v>88</v>
      </c>
      <c r="V5" s="4" t="s">
        <v>89</v>
      </c>
      <c r="W5" s="4" t="s">
        <v>11</v>
      </c>
      <c r="X5" s="4" t="s">
        <v>88</v>
      </c>
      <c r="Y5" s="4" t="s">
        <v>89</v>
      </c>
      <c r="Z5" s="4" t="s">
        <v>11</v>
      </c>
      <c r="AA5" s="4" t="s">
        <v>88</v>
      </c>
      <c r="AB5" s="4" t="s">
        <v>89</v>
      </c>
      <c r="AC5" s="4" t="s">
        <v>11</v>
      </c>
      <c r="AD5" s="4" t="s">
        <v>88</v>
      </c>
      <c r="AE5" s="4" t="s">
        <v>89</v>
      </c>
      <c r="AF5" s="4" t="s">
        <v>11</v>
      </c>
      <c r="AG5" s="4" t="s">
        <v>88</v>
      </c>
      <c r="AH5" s="4" t="s">
        <v>89</v>
      </c>
      <c r="AI5" s="4" t="s">
        <v>11</v>
      </c>
      <c r="AJ5" s="4" t="s">
        <v>88</v>
      </c>
      <c r="AK5" s="4" t="s">
        <v>89</v>
      </c>
      <c r="AL5" s="4" t="s">
        <v>11</v>
      </c>
      <c r="AM5" s="4" t="s">
        <v>88</v>
      </c>
      <c r="AN5" s="4" t="s">
        <v>89</v>
      </c>
      <c r="AO5" s="4" t="s">
        <v>11</v>
      </c>
      <c r="AP5" s="68"/>
      <c r="AQ5" s="13"/>
      <c r="AR5" s="13"/>
      <c r="AS5" s="13"/>
      <c r="AT5" s="13"/>
      <c r="AU5" s="13"/>
      <c r="AV5" s="72"/>
      <c r="AW5" s="12" t="s">
        <v>5</v>
      </c>
      <c r="AX5" s="5" t="s">
        <v>6</v>
      </c>
      <c r="AY5" s="5" t="s">
        <v>7</v>
      </c>
      <c r="AZ5" s="5" t="s">
        <v>8</v>
      </c>
      <c r="BA5" s="5" t="s">
        <v>9</v>
      </c>
      <c r="BB5" s="5" t="s">
        <v>37</v>
      </c>
      <c r="BC5" s="5" t="s">
        <v>10</v>
      </c>
      <c r="BD5" s="5" t="s">
        <v>38</v>
      </c>
      <c r="BE5" s="5" t="s">
        <v>39</v>
      </c>
      <c r="BF5" s="5" t="s">
        <v>40</v>
      </c>
      <c r="BG5" s="5" t="s">
        <v>41</v>
      </c>
      <c r="BH5" s="5" t="s">
        <v>42</v>
      </c>
      <c r="BI5" s="5" t="s">
        <v>43</v>
      </c>
      <c r="BJ5" s="72"/>
      <c r="BK5" s="45"/>
      <c r="BL5" s="86"/>
      <c r="BM5" s="35"/>
      <c r="BN5" s="85"/>
      <c r="BO5" s="85"/>
      <c r="BP5" s="85"/>
      <c r="BQ5" s="85"/>
      <c r="BR5" s="85"/>
      <c r="BS5" s="85"/>
      <c r="BT5" s="85"/>
      <c r="BU5" s="85"/>
      <c r="BV5" s="35"/>
      <c r="BW5" s="35"/>
      <c r="BX5" s="35"/>
      <c r="BY5" s="35"/>
      <c r="BZ5" s="35"/>
      <c r="CA5" s="35"/>
      <c r="CB5" s="35"/>
      <c r="CC5" s="35"/>
      <c r="CD5" s="85"/>
      <c r="CE5" s="85"/>
      <c r="CF5" s="85"/>
      <c r="CG5" s="85"/>
      <c r="CH5" s="85"/>
      <c r="CI5" s="85"/>
      <c r="CJ5" s="35"/>
      <c r="CK5" s="35"/>
      <c r="CL5" s="35"/>
      <c r="CM5" s="35"/>
      <c r="CN5" s="35"/>
      <c r="CO5" s="35"/>
      <c r="CP5" s="35"/>
      <c r="CQ5" s="35"/>
      <c r="CR5" s="87"/>
      <c r="CS5" s="88"/>
      <c r="CT5" s="89"/>
    </row>
    <row r="6" spans="1:98" s="10" customFormat="1">
      <c r="A6" s="32" t="s">
        <v>187</v>
      </c>
      <c r="B6" s="7">
        <v>702</v>
      </c>
      <c r="C6" s="7" t="s">
        <v>142</v>
      </c>
      <c r="D6" s="7" t="s">
        <v>68</v>
      </c>
      <c r="E6" s="7" t="s">
        <v>189</v>
      </c>
      <c r="F6" s="7" t="s">
        <v>191</v>
      </c>
      <c r="G6" s="7" t="s">
        <v>28</v>
      </c>
      <c r="H6" s="7" t="s">
        <v>25</v>
      </c>
      <c r="I6" s="8">
        <v>5</v>
      </c>
      <c r="J6" s="8">
        <v>0</v>
      </c>
      <c r="K6" s="8">
        <v>0</v>
      </c>
      <c r="L6" s="8">
        <v>3</v>
      </c>
      <c r="M6" s="8">
        <v>0</v>
      </c>
      <c r="N6" s="8">
        <v>0</v>
      </c>
      <c r="O6" s="8">
        <v>1</v>
      </c>
      <c r="P6" s="8">
        <v>0</v>
      </c>
      <c r="Q6" s="8">
        <v>0</v>
      </c>
      <c r="R6" s="7">
        <v>4</v>
      </c>
      <c r="S6" s="7">
        <v>0</v>
      </c>
      <c r="T6" s="7">
        <v>0</v>
      </c>
      <c r="U6" s="8">
        <v>0</v>
      </c>
      <c r="V6" s="8">
        <v>0</v>
      </c>
      <c r="W6" s="8">
        <v>0</v>
      </c>
      <c r="X6" s="8">
        <v>3</v>
      </c>
      <c r="Y6" s="8">
        <v>0</v>
      </c>
      <c r="Z6" s="8">
        <v>0</v>
      </c>
      <c r="AA6" s="8">
        <v>3</v>
      </c>
      <c r="AB6" s="8">
        <v>0</v>
      </c>
      <c r="AC6" s="8">
        <v>0</v>
      </c>
      <c r="AD6" s="8">
        <v>3</v>
      </c>
      <c r="AE6" s="8">
        <v>0</v>
      </c>
      <c r="AF6" s="8">
        <v>0</v>
      </c>
      <c r="AG6" s="8">
        <v>2</v>
      </c>
      <c r="AH6" s="8">
        <v>0</v>
      </c>
      <c r="AI6" s="8">
        <v>0</v>
      </c>
      <c r="AJ6" s="8">
        <v>3</v>
      </c>
      <c r="AK6" s="8">
        <v>0</v>
      </c>
      <c r="AL6" s="8">
        <v>0</v>
      </c>
      <c r="AM6" s="8">
        <v>2</v>
      </c>
      <c r="AN6" s="8">
        <v>0</v>
      </c>
      <c r="AO6" s="8">
        <v>0</v>
      </c>
      <c r="AP6" s="7">
        <f>SUM(I6:AO6)</f>
        <v>29</v>
      </c>
      <c r="AQ6" s="7"/>
      <c r="AR6" s="7"/>
      <c r="AS6" s="7"/>
      <c r="AT6" s="7">
        <v>2</v>
      </c>
      <c r="AU6" s="7"/>
      <c r="AV6" s="7">
        <f>SUM(AQ6:AU6)</f>
        <v>2</v>
      </c>
      <c r="AW6" s="7">
        <v>0</v>
      </c>
      <c r="AX6" s="7">
        <v>0</v>
      </c>
      <c r="AY6" s="7">
        <v>2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f>SUM(AW6:BI6)</f>
        <v>2</v>
      </c>
      <c r="BK6" s="14">
        <f>AP6+AV6+BJ6</f>
        <v>33</v>
      </c>
      <c r="BL6" s="20"/>
      <c r="BM6" s="1" t="s">
        <v>33</v>
      </c>
      <c r="BN6" s="1"/>
      <c r="BO6" s="1"/>
      <c r="BP6" s="1"/>
      <c r="BQ6" s="1"/>
      <c r="BR6" s="1" t="s">
        <v>33</v>
      </c>
      <c r="BS6" s="1"/>
      <c r="BT6" s="1"/>
      <c r="BU6" s="1"/>
      <c r="BV6" s="1"/>
      <c r="BW6" s="1" t="s">
        <v>33</v>
      </c>
      <c r="BX6" s="1" t="s">
        <v>33</v>
      </c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 t="s">
        <v>33</v>
      </c>
      <c r="CR6" s="1"/>
      <c r="CS6" s="6" t="s">
        <v>33</v>
      </c>
      <c r="CT6" s="9"/>
    </row>
    <row r="7" spans="1:98" s="10" customFormat="1">
      <c r="A7" s="32" t="s">
        <v>188</v>
      </c>
      <c r="B7" s="7">
        <v>803</v>
      </c>
      <c r="C7" s="7" t="s">
        <v>143</v>
      </c>
      <c r="D7" s="7" t="s">
        <v>68</v>
      </c>
      <c r="E7" s="7" t="s">
        <v>26</v>
      </c>
      <c r="F7" s="7" t="s">
        <v>27</v>
      </c>
      <c r="G7" s="7" t="s">
        <v>24</v>
      </c>
      <c r="H7" s="7" t="s">
        <v>25</v>
      </c>
      <c r="I7" s="7">
        <v>5</v>
      </c>
      <c r="J7" s="7">
        <v>0</v>
      </c>
      <c r="K7" s="7">
        <v>0</v>
      </c>
      <c r="L7" s="7">
        <v>3</v>
      </c>
      <c r="M7" s="7">
        <v>0</v>
      </c>
      <c r="N7" s="7">
        <v>0</v>
      </c>
      <c r="O7" s="7">
        <v>1</v>
      </c>
      <c r="P7" s="7">
        <v>0</v>
      </c>
      <c r="Q7" s="7">
        <v>0</v>
      </c>
      <c r="R7" s="7">
        <v>4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3</v>
      </c>
      <c r="Y7" s="7">
        <v>0</v>
      </c>
      <c r="Z7" s="7">
        <v>0</v>
      </c>
      <c r="AA7" s="7">
        <v>3</v>
      </c>
      <c r="AB7" s="7">
        <v>0</v>
      </c>
      <c r="AC7" s="7">
        <v>0</v>
      </c>
      <c r="AD7" s="7">
        <v>3</v>
      </c>
      <c r="AE7" s="7">
        <v>0</v>
      </c>
      <c r="AF7" s="7">
        <v>0</v>
      </c>
      <c r="AG7" s="7">
        <v>2</v>
      </c>
      <c r="AH7" s="7">
        <v>0</v>
      </c>
      <c r="AI7" s="7">
        <v>0</v>
      </c>
      <c r="AJ7" s="7">
        <v>3</v>
      </c>
      <c r="AK7" s="7">
        <v>0</v>
      </c>
      <c r="AL7" s="7">
        <v>0</v>
      </c>
      <c r="AM7" s="7">
        <v>2</v>
      </c>
      <c r="AN7" s="7">
        <v>0</v>
      </c>
      <c r="AO7" s="7">
        <v>0</v>
      </c>
      <c r="AP7" s="7">
        <f t="shared" ref="AP7:AP13" si="0">SUM(I7:AO7)</f>
        <v>29</v>
      </c>
      <c r="AQ7" s="7"/>
      <c r="AR7" s="7"/>
      <c r="AS7" s="7"/>
      <c r="AT7" s="7">
        <v>2</v>
      </c>
      <c r="AU7" s="7"/>
      <c r="AV7" s="7">
        <f t="shared" ref="AV7:AV13" si="1">SUM(AQ7:AU7)</f>
        <v>2</v>
      </c>
      <c r="AW7" s="7">
        <v>2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f t="shared" ref="BJ7:BJ13" si="2">SUM(AW7:BI7)</f>
        <v>2</v>
      </c>
      <c r="BK7" s="14">
        <f t="shared" ref="BK7:BK13" si="3">AP7+AV7+BJ7</f>
        <v>33</v>
      </c>
      <c r="BL7" s="20"/>
      <c r="BM7" s="1" t="s">
        <v>33</v>
      </c>
      <c r="BN7" s="1"/>
      <c r="BO7" s="1" t="s">
        <v>33</v>
      </c>
      <c r="BP7" s="1" t="s">
        <v>33</v>
      </c>
      <c r="BQ7" s="1"/>
      <c r="BR7" s="1"/>
      <c r="BS7" s="1"/>
      <c r="BT7" s="1"/>
      <c r="BU7" s="1"/>
      <c r="BV7" s="1" t="s">
        <v>33</v>
      </c>
      <c r="BW7" s="1" t="s">
        <v>33</v>
      </c>
      <c r="BX7" s="1" t="s">
        <v>33</v>
      </c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 t="s">
        <v>33</v>
      </c>
      <c r="CL7" s="1" t="s">
        <v>33</v>
      </c>
      <c r="CM7" s="1"/>
      <c r="CN7" s="1"/>
      <c r="CO7" s="1"/>
      <c r="CP7" s="1" t="s">
        <v>33</v>
      </c>
      <c r="CQ7" s="1" t="s">
        <v>33</v>
      </c>
      <c r="CR7" s="1"/>
      <c r="CS7" s="6"/>
      <c r="CT7" s="9" t="s">
        <v>33</v>
      </c>
    </row>
    <row r="8" spans="1:98" s="10" customFormat="1">
      <c r="A8" s="3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>
        <f t="shared" si="0"/>
        <v>0</v>
      </c>
      <c r="AQ8" s="7"/>
      <c r="AR8" s="7"/>
      <c r="AS8" s="7"/>
      <c r="AT8" s="7"/>
      <c r="AU8" s="7"/>
      <c r="AV8" s="7">
        <f t="shared" si="1"/>
        <v>0</v>
      </c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>
        <f t="shared" si="2"/>
        <v>0</v>
      </c>
      <c r="BK8" s="14">
        <f t="shared" si="3"/>
        <v>0</v>
      </c>
      <c r="BL8" s="6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14"/>
      <c r="CS8" s="6"/>
      <c r="CT8" s="9"/>
    </row>
    <row r="9" spans="1:98" s="10" customFormat="1">
      <c r="A9" s="3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>
        <f t="shared" si="0"/>
        <v>0</v>
      </c>
      <c r="AQ9" s="7"/>
      <c r="AR9" s="7"/>
      <c r="AS9" s="7"/>
      <c r="AT9" s="7"/>
      <c r="AU9" s="7"/>
      <c r="AV9" s="7">
        <f t="shared" si="1"/>
        <v>0</v>
      </c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>
        <f t="shared" si="2"/>
        <v>0</v>
      </c>
      <c r="BK9" s="14">
        <f t="shared" si="3"/>
        <v>0</v>
      </c>
      <c r="BL9" s="6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14"/>
      <c r="CS9" s="6"/>
      <c r="CT9" s="9"/>
    </row>
    <row r="10" spans="1:98" s="10" customFormat="1">
      <c r="A10" s="3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>
        <f t="shared" si="0"/>
        <v>0</v>
      </c>
      <c r="AQ10" s="7"/>
      <c r="AR10" s="7"/>
      <c r="AS10" s="7"/>
      <c r="AT10" s="7"/>
      <c r="AU10" s="7"/>
      <c r="AV10" s="7">
        <f t="shared" si="1"/>
        <v>0</v>
      </c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>
        <f t="shared" si="2"/>
        <v>0</v>
      </c>
      <c r="BK10" s="14">
        <f t="shared" si="3"/>
        <v>0</v>
      </c>
      <c r="BL10" s="6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14"/>
      <c r="CS10" s="6"/>
      <c r="CT10" s="9"/>
    </row>
    <row r="11" spans="1:98" s="10" customFormat="1">
      <c r="A11" s="3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si="0"/>
        <v>0</v>
      </c>
      <c r="AQ11" s="7"/>
      <c r="AR11" s="7"/>
      <c r="AS11" s="7"/>
      <c r="AT11" s="7"/>
      <c r="AU11" s="7"/>
      <c r="AV11" s="7">
        <f t="shared" si="1"/>
        <v>0</v>
      </c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>
        <f t="shared" si="2"/>
        <v>0</v>
      </c>
      <c r="BK11" s="14">
        <f t="shared" si="3"/>
        <v>0</v>
      </c>
      <c r="BL11" s="6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14"/>
      <c r="CS11" s="6"/>
      <c r="CT11" s="9"/>
    </row>
    <row r="12" spans="1:98" s="10" customFormat="1">
      <c r="A12" s="3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0"/>
        <v>0</v>
      </c>
      <c r="AQ12" s="7"/>
      <c r="AR12" s="7"/>
      <c r="AS12" s="7"/>
      <c r="AT12" s="7"/>
      <c r="AU12" s="7"/>
      <c r="AV12" s="7">
        <f t="shared" si="1"/>
        <v>0</v>
      </c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>
        <f t="shared" si="2"/>
        <v>0</v>
      </c>
      <c r="BK12" s="14">
        <f t="shared" si="3"/>
        <v>0</v>
      </c>
      <c r="BL12" s="6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14"/>
      <c r="CS12" s="6"/>
      <c r="CT12" s="9"/>
    </row>
    <row r="13" spans="1:98" s="10" customFormat="1" ht="17.25" thickBot="1">
      <c r="A13" s="3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>
        <f t="shared" si="0"/>
        <v>0</v>
      </c>
      <c r="AQ13" s="23"/>
      <c r="AR13" s="23"/>
      <c r="AS13" s="23"/>
      <c r="AT13" s="23"/>
      <c r="AU13" s="23"/>
      <c r="AV13" s="23">
        <f t="shared" si="1"/>
        <v>0</v>
      </c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>
        <f t="shared" si="2"/>
        <v>0</v>
      </c>
      <c r="BK13" s="24">
        <f t="shared" si="3"/>
        <v>0</v>
      </c>
      <c r="BL13" s="11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4"/>
      <c r="CS13" s="11"/>
      <c r="CT13" s="28"/>
    </row>
    <row r="14" spans="1:98" s="10" customFormat="1" ht="63.75" customHeight="1" thickTop="1" thickBot="1">
      <c r="A14" s="34" t="s">
        <v>148</v>
      </c>
      <c r="B14" s="10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6"/>
    </row>
    <row r="15" spans="1:98" ht="155.25" customHeight="1" thickTop="1">
      <c r="A15" s="102" t="s">
        <v>199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</row>
  </sheetData>
  <mergeCells count="85">
    <mergeCell ref="A15:CT15"/>
    <mergeCell ref="CS4:CS5"/>
    <mergeCell ref="CT4:CT5"/>
    <mergeCell ref="B14:CT14"/>
    <mergeCell ref="CQ4:CQ5"/>
    <mergeCell ref="CR4:CR5"/>
    <mergeCell ref="CK4:CK5"/>
    <mergeCell ref="CL4:CL5"/>
    <mergeCell ref="CM4:CM5"/>
    <mergeCell ref="CN4:CN5"/>
    <mergeCell ref="CO4:CO5"/>
    <mergeCell ref="CP4:CP5"/>
    <mergeCell ref="CE4:CE5"/>
    <mergeCell ref="CF4:CF5"/>
    <mergeCell ref="CG4:CG5"/>
    <mergeCell ref="CH4:CH5"/>
    <mergeCell ref="CI4:CI5"/>
    <mergeCell ref="CJ4:CJ5"/>
    <mergeCell ref="BY4:BY5"/>
    <mergeCell ref="BZ4:BZ5"/>
    <mergeCell ref="CA4:CA5"/>
    <mergeCell ref="CB4:CB5"/>
    <mergeCell ref="CC4:CC5"/>
    <mergeCell ref="CD4:CD5"/>
    <mergeCell ref="BS4:BS5"/>
    <mergeCell ref="BT4:BT5"/>
    <mergeCell ref="BU4:BU5"/>
    <mergeCell ref="BV4:BV5"/>
    <mergeCell ref="BW4:BW5"/>
    <mergeCell ref="AD3:AF3"/>
    <mergeCell ref="AG3:AI3"/>
    <mergeCell ref="AJ3:AL3"/>
    <mergeCell ref="I4:K4"/>
    <mergeCell ref="L4:N4"/>
    <mergeCell ref="O4:Q4"/>
    <mergeCell ref="R4:T4"/>
    <mergeCell ref="U4:W4"/>
    <mergeCell ref="CJ3:CR3"/>
    <mergeCell ref="AQ3:BI3"/>
    <mergeCell ref="BJ3:BJ5"/>
    <mergeCell ref="BL3:BM3"/>
    <mergeCell ref="BN3:BU3"/>
    <mergeCell ref="BV3:CC3"/>
    <mergeCell ref="CD3:CI3"/>
    <mergeCell ref="AQ4:AS4"/>
    <mergeCell ref="AV4:AV5"/>
    <mergeCell ref="BX4:BX5"/>
    <mergeCell ref="BM4:BM5"/>
    <mergeCell ref="BN4:BN5"/>
    <mergeCell ref="BO4:BO5"/>
    <mergeCell ref="BP4:BP5"/>
    <mergeCell ref="BQ4:BQ5"/>
    <mergeCell ref="BR4:BR5"/>
    <mergeCell ref="B1:CT1"/>
    <mergeCell ref="A2:H2"/>
    <mergeCell ref="I2:AP2"/>
    <mergeCell ref="AQ2:BJ2"/>
    <mergeCell ref="BK2:BK5"/>
    <mergeCell ref="BL2:CR2"/>
    <mergeCell ref="CS2:CT3"/>
    <mergeCell ref="A3:A5"/>
    <mergeCell ref="B3:B5"/>
    <mergeCell ref="I3:K3"/>
    <mergeCell ref="L3:N3"/>
    <mergeCell ref="O3:Q3"/>
    <mergeCell ref="R3:T3"/>
    <mergeCell ref="U3:W3"/>
    <mergeCell ref="X3:Z3"/>
    <mergeCell ref="C3:C5"/>
    <mergeCell ref="AW4:BI4"/>
    <mergeCell ref="BL4:BL5"/>
    <mergeCell ref="D3:D5"/>
    <mergeCell ref="E3:E5"/>
    <mergeCell ref="F3:F5"/>
    <mergeCell ref="G3:G5"/>
    <mergeCell ref="H3:H5"/>
    <mergeCell ref="AM3:AO3"/>
    <mergeCell ref="AP3:AP5"/>
    <mergeCell ref="AG4:AI4"/>
    <mergeCell ref="AJ4:AL4"/>
    <mergeCell ref="AM4:AO4"/>
    <mergeCell ref="X4:Z4"/>
    <mergeCell ref="AA4:AC4"/>
    <mergeCell ref="AD4:AF4"/>
    <mergeCell ref="AA3:AC3"/>
  </mergeCells>
  <phoneticPr fontId="3" type="noConversion"/>
  <dataValidations count="3">
    <dataValidation type="list" allowBlank="1" showInputMessage="1" showErrorMessage="1" sqref="BL6:CT13">
      <formula1>"✔"</formula1>
    </dataValidation>
    <dataValidation type="list" allowBlank="1" showInputMessage="1" showErrorMessage="1" sqref="H6:H13">
      <formula1>"直接,間接"</formula1>
    </dataValidation>
    <dataValidation type="list" allowBlank="1" showInputMessage="1" showErrorMessage="1" sqref="G6:G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CS15"/>
  <sheetViews>
    <sheetView topLeftCell="AC1" workbookViewId="0">
      <selection activeCell="B14" sqref="B14:CS14"/>
    </sheetView>
  </sheetViews>
  <sheetFormatPr defaultRowHeight="16.5"/>
  <cols>
    <col min="1" max="1" width="5.375" style="2" customWidth="1"/>
    <col min="2" max="2" width="6.875" style="2" customWidth="1"/>
    <col min="3" max="3" width="6.5" style="2" customWidth="1"/>
    <col min="4" max="4" width="10.375" style="2" customWidth="1"/>
    <col min="5" max="5" width="10.5" style="2" bestFit="1" customWidth="1"/>
    <col min="6" max="7" width="6.625" style="2" customWidth="1"/>
    <col min="8" max="13" width="3.625" style="2" customWidth="1"/>
    <col min="14" max="16" width="4.375" style="2" customWidth="1"/>
    <col min="17" max="41" width="3.625" style="2" customWidth="1"/>
    <col min="42" max="46" width="5.625" style="2" customWidth="1"/>
    <col min="47" max="59" width="4.625" style="2" customWidth="1"/>
    <col min="60" max="60" width="3.625" style="2" customWidth="1"/>
    <col min="61" max="61" width="7.75" style="2" customWidth="1"/>
    <col min="62" max="95" width="5.625" style="2" customWidth="1"/>
    <col min="96" max="16384" width="9" style="2"/>
  </cols>
  <sheetData>
    <row r="1" spans="1:97" ht="21.75" thickBot="1">
      <c r="A1" s="38" t="s">
        <v>205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</row>
    <row r="2" spans="1:97" ht="33.75" customHeight="1" thickTop="1" thickBot="1">
      <c r="A2" s="39" t="s">
        <v>0</v>
      </c>
      <c r="B2" s="40"/>
      <c r="C2" s="40"/>
      <c r="D2" s="40"/>
      <c r="E2" s="40"/>
      <c r="F2" s="40"/>
      <c r="G2" s="41"/>
      <c r="H2" s="42" t="s">
        <v>184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3" t="s">
        <v>167</v>
      </c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111" t="s">
        <v>168</v>
      </c>
      <c r="BJ2" s="114" t="s">
        <v>111</v>
      </c>
      <c r="BK2" s="46" t="s">
        <v>112</v>
      </c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116"/>
      <c r="CR2" s="51" t="s">
        <v>113</v>
      </c>
      <c r="CS2" s="52"/>
    </row>
    <row r="3" spans="1:97" ht="16.5" customHeight="1" thickTop="1">
      <c r="A3" s="55" t="s">
        <v>114</v>
      </c>
      <c r="B3" s="56" t="s">
        <v>115</v>
      </c>
      <c r="C3" s="64" t="s">
        <v>116</v>
      </c>
      <c r="D3" s="56" t="s">
        <v>190</v>
      </c>
      <c r="E3" s="56" t="s">
        <v>196</v>
      </c>
      <c r="F3" s="56" t="s">
        <v>117</v>
      </c>
      <c r="G3" s="56" t="s">
        <v>118</v>
      </c>
      <c r="H3" s="57" t="s">
        <v>153</v>
      </c>
      <c r="I3" s="58"/>
      <c r="J3" s="59"/>
      <c r="K3" s="57" t="s">
        <v>176</v>
      </c>
      <c r="L3" s="58"/>
      <c r="M3" s="59"/>
      <c r="N3" s="60" t="s">
        <v>154</v>
      </c>
      <c r="O3" s="61"/>
      <c r="P3" s="62"/>
      <c r="Q3" s="63" t="s">
        <v>169</v>
      </c>
      <c r="R3" s="58"/>
      <c r="S3" s="59"/>
      <c r="T3" s="60" t="s">
        <v>155</v>
      </c>
      <c r="U3" s="61"/>
      <c r="V3" s="62"/>
      <c r="W3" s="63" t="s">
        <v>156</v>
      </c>
      <c r="X3" s="58"/>
      <c r="Y3" s="59"/>
      <c r="Z3" s="63" t="s">
        <v>157</v>
      </c>
      <c r="AA3" s="58"/>
      <c r="AB3" s="59"/>
      <c r="AC3" s="63" t="s">
        <v>158</v>
      </c>
      <c r="AD3" s="58"/>
      <c r="AE3" s="59"/>
      <c r="AF3" s="60" t="s">
        <v>159</v>
      </c>
      <c r="AG3" s="61"/>
      <c r="AH3" s="62"/>
      <c r="AI3" s="63" t="s">
        <v>157</v>
      </c>
      <c r="AJ3" s="58"/>
      <c r="AK3" s="59"/>
      <c r="AL3" s="60" t="s">
        <v>178</v>
      </c>
      <c r="AM3" s="61"/>
      <c r="AN3" s="62"/>
      <c r="AO3" s="67" t="s">
        <v>119</v>
      </c>
      <c r="AP3" s="69" t="s">
        <v>161</v>
      </c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1"/>
      <c r="BH3" s="72" t="s">
        <v>120</v>
      </c>
      <c r="BI3" s="112"/>
      <c r="BJ3" s="115"/>
      <c r="BK3" s="81" t="s">
        <v>121</v>
      </c>
      <c r="BL3" s="82"/>
      <c r="BM3" s="83" t="s">
        <v>45</v>
      </c>
      <c r="BN3" s="83"/>
      <c r="BO3" s="83"/>
      <c r="BP3" s="83"/>
      <c r="BQ3" s="83"/>
      <c r="BR3" s="83"/>
      <c r="BS3" s="83"/>
      <c r="BT3" s="83"/>
      <c r="BU3" s="82" t="s">
        <v>122</v>
      </c>
      <c r="BV3" s="82"/>
      <c r="BW3" s="82"/>
      <c r="BX3" s="82"/>
      <c r="BY3" s="82"/>
      <c r="BZ3" s="82"/>
      <c r="CA3" s="82"/>
      <c r="CB3" s="82"/>
      <c r="CC3" s="83" t="s">
        <v>123</v>
      </c>
      <c r="CD3" s="83"/>
      <c r="CE3" s="83"/>
      <c r="CF3" s="83"/>
      <c r="CG3" s="83"/>
      <c r="CH3" s="83"/>
      <c r="CI3" s="82" t="s">
        <v>124</v>
      </c>
      <c r="CJ3" s="82"/>
      <c r="CK3" s="82"/>
      <c r="CL3" s="82"/>
      <c r="CM3" s="82"/>
      <c r="CN3" s="82"/>
      <c r="CO3" s="82"/>
      <c r="CP3" s="82"/>
      <c r="CQ3" s="117"/>
      <c r="CR3" s="53"/>
      <c r="CS3" s="54"/>
    </row>
    <row r="4" spans="1:97" ht="42.75" customHeight="1">
      <c r="A4" s="55"/>
      <c r="B4" s="56"/>
      <c r="C4" s="65"/>
      <c r="D4" s="56"/>
      <c r="E4" s="56"/>
      <c r="F4" s="56"/>
      <c r="G4" s="56"/>
      <c r="H4" s="63" t="s">
        <v>170</v>
      </c>
      <c r="I4" s="58"/>
      <c r="J4" s="59"/>
      <c r="K4" s="63" t="s">
        <v>171</v>
      </c>
      <c r="L4" s="58"/>
      <c r="M4" s="59"/>
      <c r="N4" s="60" t="s">
        <v>160</v>
      </c>
      <c r="O4" s="61"/>
      <c r="P4" s="62"/>
      <c r="Q4" s="63" t="s">
        <v>36</v>
      </c>
      <c r="R4" s="58"/>
      <c r="S4" s="59"/>
      <c r="T4" s="60" t="s">
        <v>177</v>
      </c>
      <c r="U4" s="61"/>
      <c r="V4" s="62"/>
      <c r="W4" s="63" t="s">
        <v>179</v>
      </c>
      <c r="X4" s="58"/>
      <c r="Y4" s="59"/>
      <c r="Z4" s="63" t="s">
        <v>180</v>
      </c>
      <c r="AA4" s="58"/>
      <c r="AB4" s="59"/>
      <c r="AC4" s="63" t="s">
        <v>181</v>
      </c>
      <c r="AD4" s="58"/>
      <c r="AE4" s="59"/>
      <c r="AF4" s="60" t="s">
        <v>182</v>
      </c>
      <c r="AG4" s="61"/>
      <c r="AH4" s="62"/>
      <c r="AI4" s="63" t="s">
        <v>144</v>
      </c>
      <c r="AJ4" s="58"/>
      <c r="AK4" s="59"/>
      <c r="AL4" s="60" t="s">
        <v>183</v>
      </c>
      <c r="AM4" s="61"/>
      <c r="AN4" s="62"/>
      <c r="AO4" s="68"/>
      <c r="AP4" s="69" t="s">
        <v>150</v>
      </c>
      <c r="AQ4" s="70"/>
      <c r="AR4" s="71"/>
      <c r="AS4" s="3" t="s">
        <v>151</v>
      </c>
      <c r="AT4" s="3" t="s">
        <v>152</v>
      </c>
      <c r="AU4" s="70" t="s">
        <v>149</v>
      </c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1"/>
      <c r="BH4" s="72"/>
      <c r="BI4" s="112"/>
      <c r="BJ4" s="115"/>
      <c r="BK4" s="86" t="s">
        <v>48</v>
      </c>
      <c r="BL4" s="35" t="s">
        <v>12</v>
      </c>
      <c r="BM4" s="85" t="s">
        <v>49</v>
      </c>
      <c r="BN4" s="85" t="s">
        <v>13</v>
      </c>
      <c r="BO4" s="85" t="s">
        <v>14</v>
      </c>
      <c r="BP4" s="85" t="s">
        <v>15</v>
      </c>
      <c r="BQ4" s="85" t="s">
        <v>125</v>
      </c>
      <c r="BR4" s="85" t="s">
        <v>126</v>
      </c>
      <c r="BS4" s="85" t="s">
        <v>110</v>
      </c>
      <c r="BT4" s="85" t="s">
        <v>17</v>
      </c>
      <c r="BU4" s="35" t="s">
        <v>127</v>
      </c>
      <c r="BV4" s="35" t="s">
        <v>18</v>
      </c>
      <c r="BW4" s="35" t="s">
        <v>128</v>
      </c>
      <c r="BX4" s="35" t="s">
        <v>129</v>
      </c>
      <c r="BY4" s="35" t="s">
        <v>130</v>
      </c>
      <c r="BZ4" s="35" t="s">
        <v>131</v>
      </c>
      <c r="CA4" s="35" t="s">
        <v>132</v>
      </c>
      <c r="CB4" s="35" t="s">
        <v>133</v>
      </c>
      <c r="CC4" s="85" t="s">
        <v>56</v>
      </c>
      <c r="CD4" s="85" t="s">
        <v>134</v>
      </c>
      <c r="CE4" s="85" t="s">
        <v>58</v>
      </c>
      <c r="CF4" s="85" t="s">
        <v>135</v>
      </c>
      <c r="CG4" s="85" t="s">
        <v>136</v>
      </c>
      <c r="CH4" s="85" t="s">
        <v>137</v>
      </c>
      <c r="CI4" s="35" t="s">
        <v>61</v>
      </c>
      <c r="CJ4" s="35" t="s">
        <v>62</v>
      </c>
      <c r="CK4" s="35" t="s">
        <v>172</v>
      </c>
      <c r="CL4" s="35" t="s">
        <v>31</v>
      </c>
      <c r="CM4" s="35" t="s">
        <v>32</v>
      </c>
      <c r="CN4" s="35" t="s">
        <v>64</v>
      </c>
      <c r="CO4" s="35" t="s">
        <v>138</v>
      </c>
      <c r="CP4" s="35" t="s">
        <v>139</v>
      </c>
      <c r="CQ4" s="109" t="s">
        <v>133</v>
      </c>
      <c r="CR4" s="88" t="s">
        <v>21</v>
      </c>
      <c r="CS4" s="89" t="s">
        <v>67</v>
      </c>
    </row>
    <row r="5" spans="1:97" ht="55.5" customHeight="1">
      <c r="A5" s="55"/>
      <c r="B5" s="56"/>
      <c r="C5" s="66"/>
      <c r="D5" s="56"/>
      <c r="E5" s="56"/>
      <c r="F5" s="56"/>
      <c r="G5" s="56"/>
      <c r="H5" s="4" t="s">
        <v>163</v>
      </c>
      <c r="I5" s="4" t="s">
        <v>162</v>
      </c>
      <c r="J5" s="4" t="s">
        <v>11</v>
      </c>
      <c r="K5" s="4" t="s">
        <v>163</v>
      </c>
      <c r="L5" s="4" t="s">
        <v>162</v>
      </c>
      <c r="M5" s="4" t="s">
        <v>11</v>
      </c>
      <c r="N5" s="4" t="s">
        <v>163</v>
      </c>
      <c r="O5" s="4" t="s">
        <v>162</v>
      </c>
      <c r="P5" s="4" t="s">
        <v>11</v>
      </c>
      <c r="Q5" s="4" t="s">
        <v>163</v>
      </c>
      <c r="R5" s="4" t="s">
        <v>162</v>
      </c>
      <c r="S5" s="4" t="s">
        <v>11</v>
      </c>
      <c r="T5" s="4" t="s">
        <v>163</v>
      </c>
      <c r="U5" s="4" t="s">
        <v>162</v>
      </c>
      <c r="V5" s="4" t="s">
        <v>11</v>
      </c>
      <c r="W5" s="4" t="s">
        <v>163</v>
      </c>
      <c r="X5" s="4" t="s">
        <v>162</v>
      </c>
      <c r="Y5" s="4" t="s">
        <v>11</v>
      </c>
      <c r="Z5" s="4" t="s">
        <v>163</v>
      </c>
      <c r="AA5" s="4" t="s">
        <v>162</v>
      </c>
      <c r="AB5" s="4" t="s">
        <v>11</v>
      </c>
      <c r="AC5" s="4" t="s">
        <v>163</v>
      </c>
      <c r="AD5" s="4" t="s">
        <v>162</v>
      </c>
      <c r="AE5" s="4" t="s">
        <v>11</v>
      </c>
      <c r="AF5" s="4" t="s">
        <v>163</v>
      </c>
      <c r="AG5" s="4" t="s">
        <v>162</v>
      </c>
      <c r="AH5" s="4" t="s">
        <v>11</v>
      </c>
      <c r="AI5" s="4" t="s">
        <v>163</v>
      </c>
      <c r="AJ5" s="4" t="s">
        <v>162</v>
      </c>
      <c r="AK5" s="4" t="s">
        <v>11</v>
      </c>
      <c r="AL5" s="4" t="s">
        <v>88</v>
      </c>
      <c r="AM5" s="4" t="s">
        <v>89</v>
      </c>
      <c r="AN5" s="4" t="s">
        <v>11</v>
      </c>
      <c r="AO5" s="68"/>
      <c r="AP5" s="13" t="s">
        <v>165</v>
      </c>
      <c r="AQ5" s="13" t="s">
        <v>166</v>
      </c>
      <c r="AR5" s="13" t="s">
        <v>174</v>
      </c>
      <c r="AS5" s="13"/>
      <c r="AT5" s="13"/>
      <c r="AU5" s="12" t="s">
        <v>5</v>
      </c>
      <c r="AV5" s="5" t="s">
        <v>6</v>
      </c>
      <c r="AW5" s="5" t="s">
        <v>7</v>
      </c>
      <c r="AX5" s="5" t="s">
        <v>8</v>
      </c>
      <c r="AY5" s="5" t="s">
        <v>9</v>
      </c>
      <c r="AZ5" s="5" t="s">
        <v>37</v>
      </c>
      <c r="BA5" s="5" t="s">
        <v>10</v>
      </c>
      <c r="BB5" s="5" t="s">
        <v>38</v>
      </c>
      <c r="BC5" s="5" t="s">
        <v>39</v>
      </c>
      <c r="BD5" s="5" t="s">
        <v>40</v>
      </c>
      <c r="BE5" s="5" t="s">
        <v>41</v>
      </c>
      <c r="BF5" s="5" t="s">
        <v>42</v>
      </c>
      <c r="BG5" s="5" t="s">
        <v>43</v>
      </c>
      <c r="BH5" s="72"/>
      <c r="BI5" s="113"/>
      <c r="BJ5" s="115"/>
      <c r="BK5" s="86"/>
      <c r="BL5" s="35"/>
      <c r="BM5" s="85"/>
      <c r="BN5" s="85"/>
      <c r="BO5" s="85"/>
      <c r="BP5" s="85"/>
      <c r="BQ5" s="85"/>
      <c r="BR5" s="85"/>
      <c r="BS5" s="85"/>
      <c r="BT5" s="85"/>
      <c r="BU5" s="35"/>
      <c r="BV5" s="35"/>
      <c r="BW5" s="35"/>
      <c r="BX5" s="35"/>
      <c r="BY5" s="35"/>
      <c r="BZ5" s="35"/>
      <c r="CA5" s="35"/>
      <c r="CB5" s="35"/>
      <c r="CC5" s="85"/>
      <c r="CD5" s="85"/>
      <c r="CE5" s="85"/>
      <c r="CF5" s="85"/>
      <c r="CG5" s="85"/>
      <c r="CH5" s="85"/>
      <c r="CI5" s="35"/>
      <c r="CJ5" s="35"/>
      <c r="CK5" s="35"/>
      <c r="CL5" s="35"/>
      <c r="CM5" s="35"/>
      <c r="CN5" s="35"/>
      <c r="CO5" s="35"/>
      <c r="CP5" s="35"/>
      <c r="CQ5" s="109"/>
      <c r="CR5" s="88"/>
      <c r="CS5" s="89"/>
    </row>
    <row r="6" spans="1:97" s="10" customFormat="1">
      <c r="A6" s="6">
        <v>405</v>
      </c>
      <c r="B6" s="7" t="s">
        <v>145</v>
      </c>
      <c r="C6" s="7" t="s">
        <v>140</v>
      </c>
      <c r="D6" s="7" t="s">
        <v>141</v>
      </c>
      <c r="E6" s="7" t="s">
        <v>146</v>
      </c>
      <c r="F6" s="7" t="s">
        <v>28</v>
      </c>
      <c r="G6" s="7" t="s">
        <v>25</v>
      </c>
      <c r="H6" s="8">
        <v>0</v>
      </c>
      <c r="I6" s="8">
        <v>5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7">
        <v>0</v>
      </c>
      <c r="R6" s="7">
        <v>0</v>
      </c>
      <c r="S6" s="7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7">
        <f>I6+L6+O6+R6+U6+X6+AA6+AD6+AG6+AJ6+AM6</f>
        <v>5</v>
      </c>
      <c r="AP6" s="7">
        <v>2</v>
      </c>
      <c r="AQ6" s="7">
        <v>0</v>
      </c>
      <c r="AR6" s="7">
        <v>2</v>
      </c>
      <c r="AS6" s="7"/>
      <c r="AT6" s="7"/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1</v>
      </c>
      <c r="BE6" s="7">
        <v>0</v>
      </c>
      <c r="BF6" s="7">
        <v>1</v>
      </c>
      <c r="BG6" s="7">
        <v>1</v>
      </c>
      <c r="BH6" s="7">
        <f>SUM(AP6:BG6)</f>
        <v>7</v>
      </c>
      <c r="BI6" s="7">
        <f t="shared" ref="BI6:BI13" si="0">AO6+AP6+AQ6+AR6</f>
        <v>9</v>
      </c>
      <c r="BJ6" s="9">
        <f>AO6+BH6</f>
        <v>12</v>
      </c>
      <c r="BK6" s="6" t="s">
        <v>33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 t="s">
        <v>33</v>
      </c>
      <c r="CL6" s="7"/>
      <c r="CM6" s="7"/>
      <c r="CN6" s="7" t="s">
        <v>33</v>
      </c>
      <c r="CO6" s="7"/>
      <c r="CP6" s="7"/>
      <c r="CQ6" s="9"/>
      <c r="CR6" s="6" t="s">
        <v>33</v>
      </c>
      <c r="CS6" s="9"/>
    </row>
    <row r="7" spans="1:97" s="10" customFormat="1">
      <c r="A7" s="6">
        <v>601</v>
      </c>
      <c r="B7" s="7" t="s">
        <v>147</v>
      </c>
      <c r="C7" s="7" t="s">
        <v>140</v>
      </c>
      <c r="D7" s="7" t="s">
        <v>164</v>
      </c>
      <c r="E7" s="7" t="s">
        <v>175</v>
      </c>
      <c r="F7" s="7" t="s">
        <v>28</v>
      </c>
      <c r="G7" s="7" t="s">
        <v>25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f>I7+L7+O7+R7+U7+X7+AA7+AD7+AG7+AJ7+AM7</f>
        <v>0</v>
      </c>
      <c r="AP7" s="7">
        <v>0</v>
      </c>
      <c r="AQ7" s="7">
        <v>2</v>
      </c>
      <c r="AR7" s="7">
        <v>2</v>
      </c>
      <c r="AS7" s="7"/>
      <c r="AT7" s="7"/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1</v>
      </c>
      <c r="BF7" s="7">
        <v>0</v>
      </c>
      <c r="BG7" s="7">
        <v>1</v>
      </c>
      <c r="BH7" s="7">
        <f>SUM(AP7:BG7)</f>
        <v>6</v>
      </c>
      <c r="BI7" s="7">
        <f t="shared" si="0"/>
        <v>4</v>
      </c>
      <c r="BJ7" s="9">
        <f>AO7+BH7</f>
        <v>6</v>
      </c>
      <c r="BK7" s="6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9"/>
      <c r="CR7" s="6"/>
      <c r="CS7" s="9" t="s">
        <v>33</v>
      </c>
    </row>
    <row r="8" spans="1:97" s="10" customForma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>
        <f t="shared" ref="BH8:BH13" si="1">SUM(AU8:BG8)</f>
        <v>0</v>
      </c>
      <c r="BI8" s="7">
        <f t="shared" si="0"/>
        <v>0</v>
      </c>
      <c r="BJ8" s="9">
        <f t="shared" ref="BJ8:BJ13" si="2">BH8+BI8</f>
        <v>0</v>
      </c>
      <c r="BK8" s="6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9"/>
      <c r="CR8" s="6"/>
      <c r="CS8" s="9"/>
    </row>
    <row r="9" spans="1:97" s="10" customForma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>
        <f t="shared" si="1"/>
        <v>0</v>
      </c>
      <c r="BI9" s="7">
        <f t="shared" si="0"/>
        <v>0</v>
      </c>
      <c r="BJ9" s="9">
        <f t="shared" si="2"/>
        <v>0</v>
      </c>
      <c r="BK9" s="6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9"/>
      <c r="CR9" s="6"/>
      <c r="CS9" s="9"/>
    </row>
    <row r="10" spans="1:97" s="10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>
        <f t="shared" si="1"/>
        <v>0</v>
      </c>
      <c r="BI10" s="7">
        <f t="shared" si="0"/>
        <v>0</v>
      </c>
      <c r="BJ10" s="9">
        <f t="shared" si="2"/>
        <v>0</v>
      </c>
      <c r="BK10" s="6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9"/>
      <c r="CR10" s="6"/>
      <c r="CS10" s="9"/>
    </row>
    <row r="11" spans="1:97" s="10" customForma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>
        <f t="shared" ref="BH11:BH12" si="3">SUM(AU11:BG11)</f>
        <v>0</v>
      </c>
      <c r="BI11" s="7">
        <f t="shared" si="0"/>
        <v>0</v>
      </c>
      <c r="BJ11" s="9">
        <f t="shared" si="2"/>
        <v>0</v>
      </c>
      <c r="BK11" s="6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9"/>
      <c r="CR11" s="6"/>
      <c r="CS11" s="9"/>
    </row>
    <row r="12" spans="1:97" s="10" customForma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>
        <f t="shared" si="3"/>
        <v>0</v>
      </c>
      <c r="BI12" s="7">
        <f t="shared" si="0"/>
        <v>0</v>
      </c>
      <c r="BJ12" s="9">
        <f t="shared" si="2"/>
        <v>0</v>
      </c>
      <c r="BK12" s="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9"/>
      <c r="CR12" s="6"/>
      <c r="CS12" s="9"/>
    </row>
    <row r="13" spans="1:97" s="10" customFormat="1" ht="17.25" thickBot="1">
      <c r="A13" s="30"/>
      <c r="B13" s="31"/>
      <c r="C13" s="31"/>
      <c r="D13" s="31"/>
      <c r="E13" s="31"/>
      <c r="F13" s="23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>
        <f t="shared" si="1"/>
        <v>0</v>
      </c>
      <c r="BI13" s="23">
        <f t="shared" si="0"/>
        <v>0</v>
      </c>
      <c r="BJ13" s="28">
        <f t="shared" si="2"/>
        <v>0</v>
      </c>
      <c r="BK13" s="11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8"/>
      <c r="CR13" s="11"/>
      <c r="CS13" s="28"/>
    </row>
    <row r="14" spans="1:97" s="10" customFormat="1" ht="63.75" customHeight="1" thickTop="1" thickBot="1">
      <c r="A14" s="21" t="s">
        <v>148</v>
      </c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</row>
    <row r="15" spans="1:97" ht="155.25" customHeight="1" thickTop="1">
      <c r="A15" s="93" t="s">
        <v>199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</row>
  </sheetData>
  <mergeCells count="84">
    <mergeCell ref="Q3:S3"/>
    <mergeCell ref="CC3:CH3"/>
    <mergeCell ref="AI3:AK3"/>
    <mergeCell ref="AO3:AO5"/>
    <mergeCell ref="T3:V3"/>
    <mergeCell ref="W3:Y3"/>
    <mergeCell ref="Z3:AB3"/>
    <mergeCell ref="AC3:AE3"/>
    <mergeCell ref="AF3:AH3"/>
    <mergeCell ref="BW4:BW5"/>
    <mergeCell ref="BX4:BX5"/>
    <mergeCell ref="BY4:BY5"/>
    <mergeCell ref="BZ4:BZ5"/>
    <mergeCell ref="AL3:AN3"/>
    <mergeCell ref="AL4:AN4"/>
    <mergeCell ref="BM3:BT3"/>
    <mergeCell ref="BU3:CB3"/>
    <mergeCell ref="BP4:BP5"/>
    <mergeCell ref="BR4:BR5"/>
    <mergeCell ref="BS4:BS5"/>
    <mergeCell ref="BT4:BT5"/>
    <mergeCell ref="BU4:BU5"/>
    <mergeCell ref="CB4:CB5"/>
    <mergeCell ref="K3:M3"/>
    <mergeCell ref="H3:J3"/>
    <mergeCell ref="AP4:AR4"/>
    <mergeCell ref="N3:P3"/>
    <mergeCell ref="BV4:BV5"/>
    <mergeCell ref="BH3:BH5"/>
    <mergeCell ref="BK3:BL3"/>
    <mergeCell ref="AU4:BG4"/>
    <mergeCell ref="H4:J4"/>
    <mergeCell ref="K4:M4"/>
    <mergeCell ref="N4:P4"/>
    <mergeCell ref="Q4:S4"/>
    <mergeCell ref="T4:V4"/>
    <mergeCell ref="W4:Y4"/>
    <mergeCell ref="Z4:AB4"/>
    <mergeCell ref="AC4:AE4"/>
    <mergeCell ref="A1:CQ1"/>
    <mergeCell ref="A2:G2"/>
    <mergeCell ref="H2:AO2"/>
    <mergeCell ref="AP2:BH2"/>
    <mergeCell ref="BI2:BI5"/>
    <mergeCell ref="BJ2:BJ5"/>
    <mergeCell ref="BK2:CQ2"/>
    <mergeCell ref="A3:A5"/>
    <mergeCell ref="B3:B5"/>
    <mergeCell ref="C3:C5"/>
    <mergeCell ref="D3:D5"/>
    <mergeCell ref="E3:E5"/>
    <mergeCell ref="F3:F5"/>
    <mergeCell ref="G3:G5"/>
    <mergeCell ref="AP3:BG3"/>
    <mergeCell ref="CI3:CQ3"/>
    <mergeCell ref="CM4:CM5"/>
    <mergeCell ref="CN4:CN5"/>
    <mergeCell ref="CO4:CO5"/>
    <mergeCell ref="AF4:AH4"/>
    <mergeCell ref="AI4:AK4"/>
    <mergeCell ref="BQ4:BQ5"/>
    <mergeCell ref="CA4:CA5"/>
    <mergeCell ref="CG4:CG5"/>
    <mergeCell ref="BK4:BK5"/>
    <mergeCell ref="BL4:BL5"/>
    <mergeCell ref="BM4:BM5"/>
    <mergeCell ref="BN4:BN5"/>
    <mergeCell ref="BO4:BO5"/>
    <mergeCell ref="A15:CS15"/>
    <mergeCell ref="B14:CS14"/>
    <mergeCell ref="CR2:CS3"/>
    <mergeCell ref="CC4:CC5"/>
    <mergeCell ref="CD4:CD5"/>
    <mergeCell ref="CE4:CE5"/>
    <mergeCell ref="CF4:CF5"/>
    <mergeCell ref="CR4:CR5"/>
    <mergeCell ref="CS4:CS5"/>
    <mergeCell ref="CH4:CH5"/>
    <mergeCell ref="CI4:CI5"/>
    <mergeCell ref="CJ4:CJ5"/>
    <mergeCell ref="CP4:CP5"/>
    <mergeCell ref="CQ4:CQ5"/>
    <mergeCell ref="CK4:CK5"/>
    <mergeCell ref="CL4:CL5"/>
  </mergeCells>
  <phoneticPr fontId="3" type="noConversion"/>
  <conditionalFormatting sqref="BI6:BI13">
    <cfRule type="cellIs" dxfId="0" priority="1" operator="greaterThan">
      <formula>10</formula>
    </cfRule>
  </conditionalFormatting>
  <dataValidations count="3">
    <dataValidation type="list" allowBlank="1" showInputMessage="1" showErrorMessage="1" sqref="G6:G13">
      <formula1>"直接,間接"</formula1>
    </dataValidation>
    <dataValidation type="list" allowBlank="1" showInputMessage="1" showErrorMessage="1" sqref="BK6:CS13">
      <formula1>"✔"</formula1>
    </dataValidation>
    <dataValidation type="list" allowBlank="1" showInputMessage="1" showErrorMessage="1" sqref="F6:F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D15"/>
  <sheetViews>
    <sheetView tabSelected="1" zoomScaleNormal="100" workbookViewId="0">
      <selection activeCell="Q7" sqref="Q7"/>
    </sheetView>
  </sheetViews>
  <sheetFormatPr defaultRowHeight="16.5"/>
  <cols>
    <col min="1" max="1" width="5.375" style="2" customWidth="1"/>
    <col min="2" max="2" width="6.875" style="2" customWidth="1"/>
    <col min="3" max="3" width="6.5" style="2" customWidth="1"/>
    <col min="4" max="4" width="10.375" style="2" customWidth="1"/>
    <col min="5" max="5" width="10.5" style="2" bestFit="1" customWidth="1"/>
    <col min="6" max="7" width="6.625" style="2" customWidth="1"/>
    <col min="8" max="13" width="3.625" style="2" customWidth="1"/>
    <col min="14" max="16" width="4.375" style="2" customWidth="1"/>
    <col min="17" max="41" width="3.625" style="2" customWidth="1"/>
    <col min="42" max="46" width="5.625" style="2" customWidth="1"/>
    <col min="47" max="47" width="3.625" style="2" customWidth="1"/>
    <col min="48" max="60" width="4.625" style="2" customWidth="1"/>
    <col min="61" max="61" width="3.625" style="2" customWidth="1"/>
    <col min="62" max="95" width="5.625" style="2" customWidth="1"/>
    <col min="96" max="96" width="7.625" style="2" customWidth="1"/>
    <col min="97" max="97" width="5.625" style="2" customWidth="1"/>
    <col min="98" max="104" width="4.625" style="2" customWidth="1"/>
    <col min="105" max="105" width="7.625" style="2" customWidth="1"/>
    <col min="106" max="106" width="5.625" style="2" customWidth="1"/>
    <col min="107" max="113" width="4.625" style="2" customWidth="1"/>
    <col min="114" max="114" width="7.625" style="2" customWidth="1"/>
    <col min="115" max="115" width="5.625" style="2" customWidth="1"/>
    <col min="116" max="122" width="4.625" style="2" customWidth="1"/>
    <col min="123" max="123" width="7.625" style="2" customWidth="1"/>
    <col min="124" max="124" width="5.625" style="2" customWidth="1"/>
    <col min="125" max="131" width="4.625" style="2" customWidth="1"/>
    <col min="132" max="132" width="7.625" style="2" customWidth="1"/>
    <col min="133" max="133" width="5.625" style="2" customWidth="1"/>
    <col min="134" max="140" width="4.625" style="2" customWidth="1"/>
    <col min="141" max="141" width="7.625" style="2" customWidth="1"/>
    <col min="142" max="142" width="5.625" style="2" customWidth="1"/>
    <col min="143" max="149" width="4.625" style="2" customWidth="1"/>
    <col min="150" max="150" width="7.625" style="2" customWidth="1"/>
    <col min="151" max="151" width="5.625" style="2" customWidth="1"/>
    <col min="152" max="158" width="4.625" style="2" customWidth="1"/>
    <col min="159" max="16384" width="9" style="2"/>
  </cols>
  <sheetData>
    <row r="1" spans="1:160" s="29" customFormat="1" ht="21.75" thickBot="1">
      <c r="A1" s="38" t="s">
        <v>204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</row>
    <row r="2" spans="1:160" ht="33.75" customHeight="1" thickTop="1" thickBot="1">
      <c r="A2" s="39" t="s">
        <v>0</v>
      </c>
      <c r="B2" s="40"/>
      <c r="C2" s="40"/>
      <c r="D2" s="40"/>
      <c r="E2" s="40"/>
      <c r="F2" s="40"/>
      <c r="G2" s="41"/>
      <c r="H2" s="42" t="s">
        <v>184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3" t="s">
        <v>167</v>
      </c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4" t="s">
        <v>111</v>
      </c>
      <c r="BK2" s="46" t="s">
        <v>34</v>
      </c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8"/>
      <c r="CR2" s="49" t="s">
        <v>83</v>
      </c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1" t="s">
        <v>113</v>
      </c>
      <c r="FD2" s="52"/>
    </row>
    <row r="3" spans="1:160" ht="16.5" customHeight="1" thickTop="1">
      <c r="A3" s="55" t="s">
        <v>1</v>
      </c>
      <c r="B3" s="56" t="s">
        <v>2</v>
      </c>
      <c r="C3" s="64" t="s">
        <v>3</v>
      </c>
      <c r="D3" s="56" t="s">
        <v>190</v>
      </c>
      <c r="E3" s="56" t="s">
        <v>195</v>
      </c>
      <c r="F3" s="56" t="s">
        <v>35</v>
      </c>
      <c r="G3" s="56" t="s">
        <v>109</v>
      </c>
      <c r="H3" s="57" t="s">
        <v>153</v>
      </c>
      <c r="I3" s="58"/>
      <c r="J3" s="59"/>
      <c r="K3" s="57" t="s">
        <v>176</v>
      </c>
      <c r="L3" s="58"/>
      <c r="M3" s="59"/>
      <c r="N3" s="60" t="s">
        <v>154</v>
      </c>
      <c r="O3" s="61"/>
      <c r="P3" s="62"/>
      <c r="Q3" s="63" t="s">
        <v>169</v>
      </c>
      <c r="R3" s="58"/>
      <c r="S3" s="59"/>
      <c r="T3" s="60" t="s">
        <v>155</v>
      </c>
      <c r="U3" s="61"/>
      <c r="V3" s="62"/>
      <c r="W3" s="63" t="s">
        <v>156</v>
      </c>
      <c r="X3" s="58"/>
      <c r="Y3" s="59"/>
      <c r="Z3" s="63" t="s">
        <v>156</v>
      </c>
      <c r="AA3" s="58"/>
      <c r="AB3" s="59"/>
      <c r="AC3" s="63" t="s">
        <v>156</v>
      </c>
      <c r="AD3" s="58"/>
      <c r="AE3" s="59"/>
      <c r="AF3" s="60" t="s">
        <v>159</v>
      </c>
      <c r="AG3" s="61"/>
      <c r="AH3" s="62"/>
      <c r="AI3" s="63" t="s">
        <v>156</v>
      </c>
      <c r="AJ3" s="58"/>
      <c r="AK3" s="59"/>
      <c r="AL3" s="60" t="s">
        <v>178</v>
      </c>
      <c r="AM3" s="61"/>
      <c r="AN3" s="62"/>
      <c r="AO3" s="67" t="s">
        <v>4</v>
      </c>
      <c r="AP3" s="69" t="s">
        <v>161</v>
      </c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1"/>
      <c r="BI3" s="72" t="s">
        <v>4</v>
      </c>
      <c r="BJ3" s="45"/>
      <c r="BK3" s="81" t="s">
        <v>44</v>
      </c>
      <c r="BL3" s="82"/>
      <c r="BM3" s="83" t="s">
        <v>45</v>
      </c>
      <c r="BN3" s="83"/>
      <c r="BO3" s="83"/>
      <c r="BP3" s="83"/>
      <c r="BQ3" s="83"/>
      <c r="BR3" s="83"/>
      <c r="BS3" s="83"/>
      <c r="BT3" s="83"/>
      <c r="BU3" s="82" t="s">
        <v>30</v>
      </c>
      <c r="BV3" s="82"/>
      <c r="BW3" s="82"/>
      <c r="BX3" s="82"/>
      <c r="BY3" s="82"/>
      <c r="BZ3" s="82"/>
      <c r="CA3" s="82"/>
      <c r="CB3" s="82"/>
      <c r="CC3" s="83" t="s">
        <v>46</v>
      </c>
      <c r="CD3" s="83"/>
      <c r="CE3" s="83"/>
      <c r="CF3" s="83"/>
      <c r="CG3" s="83"/>
      <c r="CH3" s="83"/>
      <c r="CI3" s="82" t="s">
        <v>47</v>
      </c>
      <c r="CJ3" s="82"/>
      <c r="CK3" s="82"/>
      <c r="CL3" s="82"/>
      <c r="CM3" s="82"/>
      <c r="CN3" s="82"/>
      <c r="CO3" s="82"/>
      <c r="CP3" s="82"/>
      <c r="CQ3" s="84"/>
      <c r="CR3" s="75" t="s">
        <v>78</v>
      </c>
      <c r="CS3" s="76"/>
      <c r="CT3" s="76"/>
      <c r="CU3" s="76"/>
      <c r="CV3" s="76"/>
      <c r="CW3" s="76"/>
      <c r="CX3" s="76"/>
      <c r="CY3" s="76"/>
      <c r="CZ3" s="76"/>
      <c r="DA3" s="77" t="s">
        <v>79</v>
      </c>
      <c r="DB3" s="77"/>
      <c r="DC3" s="77"/>
      <c r="DD3" s="77"/>
      <c r="DE3" s="77"/>
      <c r="DF3" s="77"/>
      <c r="DG3" s="77"/>
      <c r="DH3" s="77"/>
      <c r="DI3" s="77"/>
      <c r="DJ3" s="76" t="s">
        <v>80</v>
      </c>
      <c r="DK3" s="76"/>
      <c r="DL3" s="76"/>
      <c r="DM3" s="76"/>
      <c r="DN3" s="76"/>
      <c r="DO3" s="76"/>
      <c r="DP3" s="76"/>
      <c r="DQ3" s="76"/>
      <c r="DR3" s="76"/>
      <c r="DS3" s="77" t="s">
        <v>81</v>
      </c>
      <c r="DT3" s="77"/>
      <c r="DU3" s="77"/>
      <c r="DV3" s="77"/>
      <c r="DW3" s="77"/>
      <c r="DX3" s="77"/>
      <c r="DY3" s="77"/>
      <c r="DZ3" s="77"/>
      <c r="EA3" s="77"/>
      <c r="EB3" s="76" t="s">
        <v>84</v>
      </c>
      <c r="EC3" s="76"/>
      <c r="ED3" s="76"/>
      <c r="EE3" s="76"/>
      <c r="EF3" s="76"/>
      <c r="EG3" s="76"/>
      <c r="EH3" s="76"/>
      <c r="EI3" s="76"/>
      <c r="EJ3" s="76"/>
      <c r="EK3" s="78" t="s">
        <v>85</v>
      </c>
      <c r="EL3" s="79"/>
      <c r="EM3" s="79"/>
      <c r="EN3" s="79"/>
      <c r="EO3" s="79"/>
      <c r="EP3" s="79"/>
      <c r="EQ3" s="79"/>
      <c r="ER3" s="79"/>
      <c r="ES3" s="80"/>
      <c r="ET3" s="73" t="s">
        <v>86</v>
      </c>
      <c r="EU3" s="74"/>
      <c r="EV3" s="74"/>
      <c r="EW3" s="74"/>
      <c r="EX3" s="74"/>
      <c r="EY3" s="74"/>
      <c r="EZ3" s="74"/>
      <c r="FA3" s="74"/>
      <c r="FB3" s="74"/>
      <c r="FC3" s="53"/>
      <c r="FD3" s="54"/>
    </row>
    <row r="4" spans="1:160" ht="42.75" customHeight="1">
      <c r="A4" s="55"/>
      <c r="B4" s="56"/>
      <c r="C4" s="65"/>
      <c r="D4" s="56"/>
      <c r="E4" s="56"/>
      <c r="F4" s="56"/>
      <c r="G4" s="56"/>
      <c r="H4" s="63" t="s">
        <v>170</v>
      </c>
      <c r="I4" s="58"/>
      <c r="J4" s="59"/>
      <c r="K4" s="63" t="s">
        <v>171</v>
      </c>
      <c r="L4" s="58"/>
      <c r="M4" s="59"/>
      <c r="N4" s="60" t="s">
        <v>160</v>
      </c>
      <c r="O4" s="61"/>
      <c r="P4" s="62"/>
      <c r="Q4" s="63" t="s">
        <v>36</v>
      </c>
      <c r="R4" s="58"/>
      <c r="S4" s="59"/>
      <c r="T4" s="60" t="s">
        <v>177</v>
      </c>
      <c r="U4" s="61"/>
      <c r="V4" s="62"/>
      <c r="W4" s="63" t="s">
        <v>179</v>
      </c>
      <c r="X4" s="58"/>
      <c r="Y4" s="59"/>
      <c r="Z4" s="63" t="s">
        <v>180</v>
      </c>
      <c r="AA4" s="58"/>
      <c r="AB4" s="59"/>
      <c r="AC4" s="63" t="s">
        <v>181</v>
      </c>
      <c r="AD4" s="58"/>
      <c r="AE4" s="59"/>
      <c r="AF4" s="60" t="s">
        <v>182</v>
      </c>
      <c r="AG4" s="61"/>
      <c r="AH4" s="62"/>
      <c r="AI4" s="63" t="s">
        <v>144</v>
      </c>
      <c r="AJ4" s="58"/>
      <c r="AK4" s="59"/>
      <c r="AL4" s="60" t="s">
        <v>183</v>
      </c>
      <c r="AM4" s="61"/>
      <c r="AN4" s="62"/>
      <c r="AO4" s="68"/>
      <c r="AP4" s="69" t="s">
        <v>150</v>
      </c>
      <c r="AQ4" s="70"/>
      <c r="AR4" s="71"/>
      <c r="AS4" s="3" t="s">
        <v>151</v>
      </c>
      <c r="AT4" s="3" t="s">
        <v>152</v>
      </c>
      <c r="AU4" s="72" t="s">
        <v>173</v>
      </c>
      <c r="AV4" s="70" t="s">
        <v>149</v>
      </c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/>
      <c r="BI4" s="72"/>
      <c r="BJ4" s="45"/>
      <c r="BK4" s="86" t="s">
        <v>48</v>
      </c>
      <c r="BL4" s="35" t="s">
        <v>12</v>
      </c>
      <c r="BM4" s="85" t="s">
        <v>49</v>
      </c>
      <c r="BN4" s="85" t="s">
        <v>13</v>
      </c>
      <c r="BO4" s="85" t="s">
        <v>14</v>
      </c>
      <c r="BP4" s="85" t="s">
        <v>15</v>
      </c>
      <c r="BQ4" s="85" t="s">
        <v>16</v>
      </c>
      <c r="BR4" s="85" t="s">
        <v>50</v>
      </c>
      <c r="BS4" s="85" t="s">
        <v>51</v>
      </c>
      <c r="BT4" s="85" t="s">
        <v>17</v>
      </c>
      <c r="BU4" s="35" t="s">
        <v>52</v>
      </c>
      <c r="BV4" s="35" t="s">
        <v>18</v>
      </c>
      <c r="BW4" s="35" t="s">
        <v>19</v>
      </c>
      <c r="BX4" s="35" t="s">
        <v>53</v>
      </c>
      <c r="BY4" s="35" t="s">
        <v>29</v>
      </c>
      <c r="BZ4" s="35" t="s">
        <v>20</v>
      </c>
      <c r="CA4" s="35" t="s">
        <v>54</v>
      </c>
      <c r="CB4" s="35" t="s">
        <v>55</v>
      </c>
      <c r="CC4" s="85" t="s">
        <v>56</v>
      </c>
      <c r="CD4" s="85" t="s">
        <v>57</v>
      </c>
      <c r="CE4" s="85" t="s">
        <v>58</v>
      </c>
      <c r="CF4" s="85" t="s">
        <v>59</v>
      </c>
      <c r="CG4" s="85" t="s">
        <v>60</v>
      </c>
      <c r="CH4" s="85" t="s">
        <v>17</v>
      </c>
      <c r="CI4" s="35" t="s">
        <v>61</v>
      </c>
      <c r="CJ4" s="35" t="s">
        <v>62</v>
      </c>
      <c r="CK4" s="35" t="s">
        <v>63</v>
      </c>
      <c r="CL4" s="35" t="s">
        <v>31</v>
      </c>
      <c r="CM4" s="35" t="s">
        <v>32</v>
      </c>
      <c r="CN4" s="35" t="s">
        <v>64</v>
      </c>
      <c r="CO4" s="35" t="s">
        <v>65</v>
      </c>
      <c r="CP4" s="35" t="s">
        <v>66</v>
      </c>
      <c r="CQ4" s="87" t="s">
        <v>55</v>
      </c>
      <c r="CR4" s="86" t="s">
        <v>82</v>
      </c>
      <c r="CS4" s="35" t="s">
        <v>87</v>
      </c>
      <c r="CT4" s="35" t="s">
        <v>73</v>
      </c>
      <c r="CU4" s="35" t="s">
        <v>74</v>
      </c>
      <c r="CV4" s="35" t="s">
        <v>75</v>
      </c>
      <c r="CW4" s="35" t="s">
        <v>76</v>
      </c>
      <c r="CX4" s="35" t="s">
        <v>77</v>
      </c>
      <c r="CY4" s="35" t="s">
        <v>202</v>
      </c>
      <c r="CZ4" s="35" t="s">
        <v>201</v>
      </c>
      <c r="DA4" s="35" t="s">
        <v>82</v>
      </c>
      <c r="DB4" s="35" t="s">
        <v>87</v>
      </c>
      <c r="DC4" s="35" t="s">
        <v>73</v>
      </c>
      <c r="DD4" s="35" t="s">
        <v>74</v>
      </c>
      <c r="DE4" s="35" t="s">
        <v>75</v>
      </c>
      <c r="DF4" s="35" t="s">
        <v>76</v>
      </c>
      <c r="DG4" s="35" t="s">
        <v>77</v>
      </c>
      <c r="DH4" s="35" t="s">
        <v>202</v>
      </c>
      <c r="DI4" s="35" t="s">
        <v>201</v>
      </c>
      <c r="DJ4" s="35" t="s">
        <v>82</v>
      </c>
      <c r="DK4" s="35" t="s">
        <v>87</v>
      </c>
      <c r="DL4" s="35" t="s">
        <v>73</v>
      </c>
      <c r="DM4" s="35" t="s">
        <v>74</v>
      </c>
      <c r="DN4" s="35" t="s">
        <v>75</v>
      </c>
      <c r="DO4" s="35" t="s">
        <v>76</v>
      </c>
      <c r="DP4" s="35" t="s">
        <v>77</v>
      </c>
      <c r="DQ4" s="35" t="s">
        <v>202</v>
      </c>
      <c r="DR4" s="35" t="s">
        <v>201</v>
      </c>
      <c r="DS4" s="35" t="s">
        <v>82</v>
      </c>
      <c r="DT4" s="35" t="s">
        <v>87</v>
      </c>
      <c r="DU4" s="35" t="s">
        <v>73</v>
      </c>
      <c r="DV4" s="35" t="s">
        <v>74</v>
      </c>
      <c r="DW4" s="35" t="s">
        <v>75</v>
      </c>
      <c r="DX4" s="35" t="s">
        <v>76</v>
      </c>
      <c r="DY4" s="35" t="s">
        <v>77</v>
      </c>
      <c r="DZ4" s="36" t="s">
        <v>203</v>
      </c>
      <c r="EA4" s="35" t="s">
        <v>201</v>
      </c>
      <c r="EB4" s="35" t="s">
        <v>82</v>
      </c>
      <c r="EC4" s="35" t="s">
        <v>87</v>
      </c>
      <c r="ED4" s="35" t="s">
        <v>73</v>
      </c>
      <c r="EE4" s="35" t="s">
        <v>74</v>
      </c>
      <c r="EF4" s="35" t="s">
        <v>75</v>
      </c>
      <c r="EG4" s="35" t="s">
        <v>76</v>
      </c>
      <c r="EH4" s="35" t="s">
        <v>77</v>
      </c>
      <c r="EI4" s="35" t="s">
        <v>202</v>
      </c>
      <c r="EJ4" s="35" t="s">
        <v>201</v>
      </c>
      <c r="EK4" s="35" t="s">
        <v>82</v>
      </c>
      <c r="EL4" s="35" t="s">
        <v>87</v>
      </c>
      <c r="EM4" s="35" t="s">
        <v>73</v>
      </c>
      <c r="EN4" s="35" t="s">
        <v>74</v>
      </c>
      <c r="EO4" s="35" t="s">
        <v>75</v>
      </c>
      <c r="EP4" s="35" t="s">
        <v>76</v>
      </c>
      <c r="EQ4" s="35" t="s">
        <v>77</v>
      </c>
      <c r="ER4" s="35" t="s">
        <v>202</v>
      </c>
      <c r="ES4" s="35" t="s">
        <v>201</v>
      </c>
      <c r="ET4" s="35" t="s">
        <v>82</v>
      </c>
      <c r="EU4" s="35" t="s">
        <v>87</v>
      </c>
      <c r="EV4" s="35" t="s">
        <v>73</v>
      </c>
      <c r="EW4" s="35" t="s">
        <v>74</v>
      </c>
      <c r="EX4" s="35" t="s">
        <v>75</v>
      </c>
      <c r="EY4" s="35" t="s">
        <v>76</v>
      </c>
      <c r="EZ4" s="35" t="s">
        <v>77</v>
      </c>
      <c r="FA4" s="35" t="s">
        <v>202</v>
      </c>
      <c r="FB4" s="35" t="s">
        <v>201</v>
      </c>
      <c r="FC4" s="88" t="s">
        <v>21</v>
      </c>
      <c r="FD4" s="89" t="s">
        <v>67</v>
      </c>
    </row>
    <row r="5" spans="1:160" ht="55.5" customHeight="1">
      <c r="A5" s="55"/>
      <c r="B5" s="56"/>
      <c r="C5" s="66"/>
      <c r="D5" s="56"/>
      <c r="E5" s="56"/>
      <c r="F5" s="56"/>
      <c r="G5" s="56"/>
      <c r="H5" s="4" t="s">
        <v>88</v>
      </c>
      <c r="I5" s="4" t="s">
        <v>89</v>
      </c>
      <c r="J5" s="4" t="s">
        <v>11</v>
      </c>
      <c r="K5" s="4" t="s">
        <v>88</v>
      </c>
      <c r="L5" s="4" t="s">
        <v>89</v>
      </c>
      <c r="M5" s="4" t="s">
        <v>11</v>
      </c>
      <c r="N5" s="4" t="s">
        <v>88</v>
      </c>
      <c r="O5" s="4" t="s">
        <v>89</v>
      </c>
      <c r="P5" s="4" t="s">
        <v>11</v>
      </c>
      <c r="Q5" s="4" t="s">
        <v>88</v>
      </c>
      <c r="R5" s="4" t="s">
        <v>89</v>
      </c>
      <c r="S5" s="4" t="s">
        <v>11</v>
      </c>
      <c r="T5" s="4" t="s">
        <v>88</v>
      </c>
      <c r="U5" s="4" t="s">
        <v>89</v>
      </c>
      <c r="V5" s="4" t="s">
        <v>11</v>
      </c>
      <c r="W5" s="4" t="s">
        <v>88</v>
      </c>
      <c r="X5" s="4" t="s">
        <v>89</v>
      </c>
      <c r="Y5" s="4" t="s">
        <v>11</v>
      </c>
      <c r="Z5" s="4" t="s">
        <v>88</v>
      </c>
      <c r="AA5" s="4" t="s">
        <v>89</v>
      </c>
      <c r="AB5" s="4" t="s">
        <v>11</v>
      </c>
      <c r="AC5" s="4" t="s">
        <v>88</v>
      </c>
      <c r="AD5" s="4" t="s">
        <v>89</v>
      </c>
      <c r="AE5" s="4" t="s">
        <v>11</v>
      </c>
      <c r="AF5" s="4" t="s">
        <v>88</v>
      </c>
      <c r="AG5" s="4" t="s">
        <v>89</v>
      </c>
      <c r="AH5" s="4" t="s">
        <v>11</v>
      </c>
      <c r="AI5" s="4" t="s">
        <v>88</v>
      </c>
      <c r="AJ5" s="4" t="s">
        <v>89</v>
      </c>
      <c r="AK5" s="4" t="s">
        <v>11</v>
      </c>
      <c r="AL5" s="4" t="s">
        <v>88</v>
      </c>
      <c r="AM5" s="4" t="s">
        <v>89</v>
      </c>
      <c r="AN5" s="4" t="s">
        <v>11</v>
      </c>
      <c r="AO5" s="68"/>
      <c r="AP5" s="13" t="s">
        <v>185</v>
      </c>
      <c r="AQ5" s="13"/>
      <c r="AR5" s="13"/>
      <c r="AS5" s="13"/>
      <c r="AT5" s="13"/>
      <c r="AU5" s="72"/>
      <c r="AV5" s="12" t="s">
        <v>5</v>
      </c>
      <c r="AW5" s="5" t="s">
        <v>6</v>
      </c>
      <c r="AX5" s="5" t="s">
        <v>7</v>
      </c>
      <c r="AY5" s="5" t="s">
        <v>8</v>
      </c>
      <c r="AZ5" s="5" t="s">
        <v>9</v>
      </c>
      <c r="BA5" s="5" t="s">
        <v>37</v>
      </c>
      <c r="BB5" s="5" t="s">
        <v>10</v>
      </c>
      <c r="BC5" s="5" t="s">
        <v>38</v>
      </c>
      <c r="BD5" s="5" t="s">
        <v>39</v>
      </c>
      <c r="BE5" s="5" t="s">
        <v>40</v>
      </c>
      <c r="BF5" s="5" t="s">
        <v>41</v>
      </c>
      <c r="BG5" s="5" t="s">
        <v>42</v>
      </c>
      <c r="BH5" s="5" t="s">
        <v>43</v>
      </c>
      <c r="BI5" s="72"/>
      <c r="BJ5" s="45"/>
      <c r="BK5" s="86"/>
      <c r="BL5" s="35"/>
      <c r="BM5" s="85"/>
      <c r="BN5" s="85"/>
      <c r="BO5" s="85"/>
      <c r="BP5" s="85"/>
      <c r="BQ5" s="85"/>
      <c r="BR5" s="85"/>
      <c r="BS5" s="85"/>
      <c r="BT5" s="85"/>
      <c r="BU5" s="35"/>
      <c r="BV5" s="35"/>
      <c r="BW5" s="35"/>
      <c r="BX5" s="35"/>
      <c r="BY5" s="35"/>
      <c r="BZ5" s="35"/>
      <c r="CA5" s="35"/>
      <c r="CB5" s="35"/>
      <c r="CC5" s="85"/>
      <c r="CD5" s="85"/>
      <c r="CE5" s="85"/>
      <c r="CF5" s="85"/>
      <c r="CG5" s="85"/>
      <c r="CH5" s="85"/>
      <c r="CI5" s="35"/>
      <c r="CJ5" s="35"/>
      <c r="CK5" s="35"/>
      <c r="CL5" s="35"/>
      <c r="CM5" s="35"/>
      <c r="CN5" s="35"/>
      <c r="CO5" s="35"/>
      <c r="CP5" s="35"/>
      <c r="CQ5" s="87"/>
      <c r="CR5" s="86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7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88"/>
      <c r="FD5" s="89"/>
    </row>
    <row r="6" spans="1:160" s="10" customFormat="1" ht="57">
      <c r="A6" s="6">
        <v>702</v>
      </c>
      <c r="B6" s="7" t="s">
        <v>142</v>
      </c>
      <c r="C6" s="7" t="s">
        <v>69</v>
      </c>
      <c r="D6" s="15" t="s">
        <v>193</v>
      </c>
      <c r="E6" s="7" t="s">
        <v>200</v>
      </c>
      <c r="F6" s="7" t="s">
        <v>24</v>
      </c>
      <c r="G6" s="7" t="s">
        <v>70</v>
      </c>
      <c r="H6" s="8">
        <v>5</v>
      </c>
      <c r="I6" s="8">
        <v>0</v>
      </c>
      <c r="J6" s="8">
        <v>0</v>
      </c>
      <c r="K6" s="8">
        <v>3</v>
      </c>
      <c r="L6" s="8">
        <v>0</v>
      </c>
      <c r="M6" s="8">
        <v>0</v>
      </c>
      <c r="N6" s="8">
        <v>1</v>
      </c>
      <c r="O6" s="8">
        <v>0</v>
      </c>
      <c r="P6" s="8">
        <v>0</v>
      </c>
      <c r="Q6" s="7">
        <v>4</v>
      </c>
      <c r="R6" s="7">
        <v>0</v>
      </c>
      <c r="S6" s="7">
        <v>0</v>
      </c>
      <c r="T6" s="8">
        <v>0</v>
      </c>
      <c r="U6" s="8">
        <v>0</v>
      </c>
      <c r="V6" s="8">
        <v>0</v>
      </c>
      <c r="W6" s="8">
        <v>3</v>
      </c>
      <c r="X6" s="8">
        <v>0</v>
      </c>
      <c r="Y6" s="8">
        <v>0</v>
      </c>
      <c r="Z6" s="8">
        <v>3</v>
      </c>
      <c r="AA6" s="8">
        <v>0</v>
      </c>
      <c r="AB6" s="8">
        <v>0</v>
      </c>
      <c r="AC6" s="8">
        <v>3</v>
      </c>
      <c r="AD6" s="8">
        <v>0</v>
      </c>
      <c r="AE6" s="8">
        <v>0</v>
      </c>
      <c r="AF6" s="8">
        <v>2</v>
      </c>
      <c r="AG6" s="8">
        <v>0</v>
      </c>
      <c r="AH6" s="8">
        <v>0</v>
      </c>
      <c r="AI6" s="8">
        <v>3</v>
      </c>
      <c r="AJ6" s="8">
        <v>0</v>
      </c>
      <c r="AK6" s="8">
        <v>0</v>
      </c>
      <c r="AL6" s="8">
        <v>2</v>
      </c>
      <c r="AM6" s="8">
        <v>0</v>
      </c>
      <c r="AN6" s="8">
        <v>0</v>
      </c>
      <c r="AO6" s="7">
        <f>SUM(H6:AN6)</f>
        <v>29</v>
      </c>
      <c r="AP6" s="7"/>
      <c r="AQ6" s="7"/>
      <c r="AR6" s="7"/>
      <c r="AS6" s="7">
        <v>2</v>
      </c>
      <c r="AT6" s="7"/>
      <c r="AU6" s="7">
        <f>SUM(AP6:AT6)</f>
        <v>2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f>SUM(AV6:BH6)</f>
        <v>0</v>
      </c>
      <c r="BJ6" s="14">
        <f>AO6+AU6+BI6</f>
        <v>31</v>
      </c>
      <c r="BK6" s="20"/>
      <c r="BL6" s="1" t="s">
        <v>33</v>
      </c>
      <c r="BM6" s="1" t="s">
        <v>33</v>
      </c>
      <c r="BN6" s="1" t="s">
        <v>33</v>
      </c>
      <c r="BO6" s="1" t="s">
        <v>33</v>
      </c>
      <c r="BP6" s="1"/>
      <c r="BQ6" s="1" t="s">
        <v>33</v>
      </c>
      <c r="BR6" s="1"/>
      <c r="BS6" s="1"/>
      <c r="BT6" s="1"/>
      <c r="BU6" s="1"/>
      <c r="BV6" s="1" t="s">
        <v>33</v>
      </c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 t="s">
        <v>33</v>
      </c>
      <c r="CJ6" s="1"/>
      <c r="CK6" s="1" t="s">
        <v>33</v>
      </c>
      <c r="CL6" s="1"/>
      <c r="CM6" s="1"/>
      <c r="CN6" s="1" t="s">
        <v>33</v>
      </c>
      <c r="CO6" s="1"/>
      <c r="CP6" s="1" t="s">
        <v>33</v>
      </c>
      <c r="CQ6" s="1"/>
      <c r="CR6" s="18" t="s">
        <v>90</v>
      </c>
      <c r="CS6" s="16" t="s">
        <v>91</v>
      </c>
      <c r="CT6" s="16" t="s">
        <v>33</v>
      </c>
      <c r="CU6" s="16" t="s">
        <v>33</v>
      </c>
      <c r="CV6" s="16"/>
      <c r="CW6" s="16"/>
      <c r="CX6" s="16"/>
      <c r="CY6" s="16"/>
      <c r="CZ6" s="16"/>
      <c r="DA6" s="22" t="s">
        <v>97</v>
      </c>
      <c r="DB6" s="16" t="s">
        <v>91</v>
      </c>
      <c r="DC6" s="16" t="s">
        <v>33</v>
      </c>
      <c r="DD6" s="16" t="s">
        <v>33</v>
      </c>
      <c r="DE6" s="16"/>
      <c r="DF6" s="16"/>
      <c r="DG6" s="16"/>
      <c r="DH6" s="16"/>
      <c r="DI6" s="16"/>
      <c r="DJ6" s="16" t="s">
        <v>99</v>
      </c>
      <c r="DK6" s="16" t="s">
        <v>93</v>
      </c>
      <c r="DL6" s="16" t="s">
        <v>33</v>
      </c>
      <c r="DM6" s="16"/>
      <c r="DN6" s="16"/>
      <c r="DO6" s="16"/>
      <c r="DP6" s="16"/>
      <c r="DQ6" s="16"/>
      <c r="DR6" s="16"/>
      <c r="DS6" s="16" t="s">
        <v>101</v>
      </c>
      <c r="DT6" s="16" t="s">
        <v>93</v>
      </c>
      <c r="DU6" s="16" t="s">
        <v>33</v>
      </c>
      <c r="DV6" s="16"/>
      <c r="DW6" s="16"/>
      <c r="DX6" s="16"/>
      <c r="DY6" s="16"/>
      <c r="DZ6" s="16"/>
      <c r="EA6" s="16"/>
      <c r="EB6" s="16" t="s">
        <v>103</v>
      </c>
      <c r="EC6" s="16" t="s">
        <v>94</v>
      </c>
      <c r="ED6" s="16" t="s">
        <v>33</v>
      </c>
      <c r="EE6" s="16"/>
      <c r="EF6" s="16"/>
      <c r="EG6" s="16"/>
      <c r="EH6" s="16"/>
      <c r="EI6" s="16"/>
      <c r="EJ6" s="16"/>
      <c r="EK6" s="16" t="s">
        <v>105</v>
      </c>
      <c r="EL6" s="16" t="s">
        <v>95</v>
      </c>
      <c r="EM6" s="16" t="s">
        <v>33</v>
      </c>
      <c r="EN6" s="16"/>
      <c r="EO6" s="16"/>
      <c r="EP6" s="16"/>
      <c r="EQ6" s="16"/>
      <c r="ER6" s="16"/>
      <c r="ES6" s="16"/>
      <c r="ET6" s="16" t="s">
        <v>107</v>
      </c>
      <c r="EU6" s="16" t="s">
        <v>92</v>
      </c>
      <c r="EV6" s="16" t="s">
        <v>33</v>
      </c>
      <c r="EW6" s="16"/>
      <c r="EX6" s="16"/>
      <c r="EY6" s="16"/>
      <c r="EZ6" s="16"/>
      <c r="FA6" s="16"/>
      <c r="FB6" s="16"/>
      <c r="FC6" s="6" t="s">
        <v>33</v>
      </c>
      <c r="FD6" s="9"/>
    </row>
    <row r="7" spans="1:160" s="10" customFormat="1" ht="71.25">
      <c r="A7" s="6">
        <v>803</v>
      </c>
      <c r="B7" s="7" t="s">
        <v>143</v>
      </c>
      <c r="C7" s="7" t="s">
        <v>69</v>
      </c>
      <c r="D7" s="7" t="s">
        <v>192</v>
      </c>
      <c r="E7" s="7" t="s">
        <v>71</v>
      </c>
      <c r="F7" s="7" t="s">
        <v>72</v>
      </c>
      <c r="G7" s="7" t="s">
        <v>70</v>
      </c>
      <c r="H7" s="7">
        <v>5</v>
      </c>
      <c r="I7" s="7">
        <v>0</v>
      </c>
      <c r="J7" s="7">
        <v>0</v>
      </c>
      <c r="K7" s="7">
        <v>3</v>
      </c>
      <c r="L7" s="7">
        <v>0</v>
      </c>
      <c r="M7" s="7">
        <v>0</v>
      </c>
      <c r="N7" s="7">
        <v>1</v>
      </c>
      <c r="O7" s="7">
        <v>0</v>
      </c>
      <c r="P7" s="7">
        <v>0</v>
      </c>
      <c r="Q7" s="7">
        <v>4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3</v>
      </c>
      <c r="X7" s="7">
        <v>0</v>
      </c>
      <c r="Y7" s="7">
        <v>0</v>
      </c>
      <c r="Z7" s="7">
        <v>3</v>
      </c>
      <c r="AA7" s="7">
        <v>0</v>
      </c>
      <c r="AB7" s="7">
        <v>0</v>
      </c>
      <c r="AC7" s="7">
        <v>3</v>
      </c>
      <c r="AD7" s="7">
        <v>0</v>
      </c>
      <c r="AE7" s="7">
        <v>0</v>
      </c>
      <c r="AF7" s="7">
        <v>2</v>
      </c>
      <c r="AG7" s="7">
        <v>0</v>
      </c>
      <c r="AH7" s="7">
        <v>0</v>
      </c>
      <c r="AI7" s="7">
        <v>3</v>
      </c>
      <c r="AJ7" s="7">
        <v>0</v>
      </c>
      <c r="AK7" s="7">
        <v>0</v>
      </c>
      <c r="AL7" s="7">
        <v>2</v>
      </c>
      <c r="AM7" s="7">
        <v>0</v>
      </c>
      <c r="AN7" s="7">
        <v>0</v>
      </c>
      <c r="AO7" s="7">
        <f t="shared" ref="AO7:AO13" si="0">SUM(H7:AN7)</f>
        <v>29</v>
      </c>
      <c r="AP7" s="7">
        <v>1</v>
      </c>
      <c r="AQ7" s="7"/>
      <c r="AR7" s="7"/>
      <c r="AS7" s="7">
        <v>2</v>
      </c>
      <c r="AT7" s="7"/>
      <c r="AU7" s="7">
        <f t="shared" ref="AU7:AU13" si="1">SUM(AP7:AT7)</f>
        <v>3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f t="shared" ref="BI7:BI8" si="2">SUM(AV7:BH7)</f>
        <v>0</v>
      </c>
      <c r="BJ7" s="14">
        <f t="shared" ref="BJ7:BJ8" si="3">AO7+AU7+BI7</f>
        <v>32</v>
      </c>
      <c r="BK7" s="20"/>
      <c r="BL7" s="1" t="s">
        <v>33</v>
      </c>
      <c r="BM7" s="1"/>
      <c r="BN7" s="1" t="s">
        <v>33</v>
      </c>
      <c r="BO7" s="1" t="s">
        <v>33</v>
      </c>
      <c r="BP7" s="1"/>
      <c r="BQ7" s="1"/>
      <c r="BR7" s="1"/>
      <c r="BS7" s="1"/>
      <c r="BT7" s="1"/>
      <c r="BU7" s="1"/>
      <c r="BV7" s="1" t="s">
        <v>33</v>
      </c>
      <c r="BW7" s="1" t="s">
        <v>33</v>
      </c>
      <c r="BX7" s="1"/>
      <c r="BY7" s="1" t="s">
        <v>33</v>
      </c>
      <c r="BZ7" s="1"/>
      <c r="CA7" s="1"/>
      <c r="CB7" s="1"/>
      <c r="CC7" s="1"/>
      <c r="CD7" s="1"/>
      <c r="CE7" s="1"/>
      <c r="CF7" s="1"/>
      <c r="CG7" s="1"/>
      <c r="CH7" s="1"/>
      <c r="CI7" s="1"/>
      <c r="CJ7" s="1" t="s">
        <v>33</v>
      </c>
      <c r="CK7" s="1" t="s">
        <v>33</v>
      </c>
      <c r="CL7" s="1"/>
      <c r="CM7" s="1"/>
      <c r="CN7" s="1"/>
      <c r="CO7" s="1" t="s">
        <v>33</v>
      </c>
      <c r="CP7" s="1" t="s">
        <v>33</v>
      </c>
      <c r="CQ7" s="1"/>
      <c r="CR7" s="19" t="s">
        <v>96</v>
      </c>
      <c r="CS7" s="16" t="s">
        <v>91</v>
      </c>
      <c r="CT7" s="17"/>
      <c r="CU7" s="17"/>
      <c r="CV7" s="17"/>
      <c r="CW7" s="17"/>
      <c r="CX7" s="17"/>
      <c r="CY7" s="17"/>
      <c r="CZ7" s="17"/>
      <c r="DA7" s="17" t="s">
        <v>98</v>
      </c>
      <c r="DB7" s="17" t="s">
        <v>91</v>
      </c>
      <c r="DC7" s="17"/>
      <c r="DD7" s="17"/>
      <c r="DE7" s="17"/>
      <c r="DF7" s="17"/>
      <c r="DG7" s="17"/>
      <c r="DH7" s="17"/>
      <c r="DI7" s="17"/>
      <c r="DJ7" s="17" t="s">
        <v>100</v>
      </c>
      <c r="DK7" s="17" t="s">
        <v>91</v>
      </c>
      <c r="DL7" s="17"/>
      <c r="DM7" s="17"/>
      <c r="DN7" s="17"/>
      <c r="DO7" s="17"/>
      <c r="DP7" s="17"/>
      <c r="DQ7" s="17"/>
      <c r="DR7" s="17"/>
      <c r="DS7" s="17" t="s">
        <v>102</v>
      </c>
      <c r="DT7" s="17" t="s">
        <v>91</v>
      </c>
      <c r="DU7" s="17"/>
      <c r="DV7" s="17" t="s">
        <v>33</v>
      </c>
      <c r="DW7" s="17"/>
      <c r="DX7" s="17"/>
      <c r="DY7" s="17"/>
      <c r="DZ7" s="17"/>
      <c r="EA7" s="17"/>
      <c r="EB7" s="17" t="s">
        <v>104</v>
      </c>
      <c r="EC7" s="17" t="s">
        <v>94</v>
      </c>
      <c r="ED7" s="17"/>
      <c r="EE7" s="17"/>
      <c r="EF7" s="17" t="s">
        <v>33</v>
      </c>
      <c r="EG7" s="17" t="s">
        <v>33</v>
      </c>
      <c r="EH7" s="17"/>
      <c r="EI7" s="17"/>
      <c r="EJ7" s="17"/>
      <c r="EK7" s="17" t="s">
        <v>106</v>
      </c>
      <c r="EL7" s="17" t="s">
        <v>95</v>
      </c>
      <c r="EM7" s="17"/>
      <c r="EN7" s="17" t="s">
        <v>33</v>
      </c>
      <c r="EO7" s="17"/>
      <c r="EP7" s="17"/>
      <c r="EQ7" s="17"/>
      <c r="ER7" s="17"/>
      <c r="ES7" s="17"/>
      <c r="ET7" s="17" t="s">
        <v>108</v>
      </c>
      <c r="EU7" s="17" t="s">
        <v>92</v>
      </c>
      <c r="EV7" s="17"/>
      <c r="EW7" s="17"/>
      <c r="EX7" s="17" t="s">
        <v>33</v>
      </c>
      <c r="EY7" s="17"/>
      <c r="EZ7" s="17"/>
      <c r="FA7" s="17"/>
      <c r="FB7" s="17"/>
      <c r="FC7" s="6"/>
      <c r="FD7" s="9" t="s">
        <v>33</v>
      </c>
    </row>
    <row r="8" spans="1:160" s="10" customForma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>
        <f t="shared" si="0"/>
        <v>0</v>
      </c>
      <c r="AP8" s="7"/>
      <c r="AQ8" s="7"/>
      <c r="AR8" s="7"/>
      <c r="AS8" s="7"/>
      <c r="AT8" s="7"/>
      <c r="AU8" s="7">
        <f t="shared" si="1"/>
        <v>0</v>
      </c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>
        <f t="shared" si="2"/>
        <v>0</v>
      </c>
      <c r="BJ8" s="14">
        <f t="shared" si="3"/>
        <v>0</v>
      </c>
      <c r="BK8" s="6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14"/>
      <c r="CR8" s="19"/>
      <c r="CS8" s="16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6"/>
      <c r="FD8" s="9"/>
    </row>
    <row r="9" spans="1:160" s="10" customForma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>
        <f t="shared" si="0"/>
        <v>0</v>
      </c>
      <c r="AP9" s="7"/>
      <c r="AQ9" s="7"/>
      <c r="AR9" s="7"/>
      <c r="AS9" s="7"/>
      <c r="AT9" s="7"/>
      <c r="AU9" s="7">
        <f t="shared" si="1"/>
        <v>0</v>
      </c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>
        <f t="shared" ref="BI9:BI13" si="4">SUM(AV9:BH9)</f>
        <v>0</v>
      </c>
      <c r="BJ9" s="14">
        <f t="shared" ref="BJ9:BJ13" si="5">AO9+AU9+BI9</f>
        <v>0</v>
      </c>
      <c r="BK9" s="6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14"/>
      <c r="CR9" s="19"/>
      <c r="CS9" s="16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6"/>
      <c r="FD9" s="9"/>
    </row>
    <row r="10" spans="1:160" s="10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>
        <f t="shared" si="0"/>
        <v>0</v>
      </c>
      <c r="AP10" s="7"/>
      <c r="AQ10" s="7"/>
      <c r="AR10" s="7"/>
      <c r="AS10" s="7"/>
      <c r="AT10" s="7"/>
      <c r="AU10" s="7">
        <f t="shared" si="1"/>
        <v>0</v>
      </c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>
        <f t="shared" si="4"/>
        <v>0</v>
      </c>
      <c r="BJ10" s="14">
        <f t="shared" si="5"/>
        <v>0</v>
      </c>
      <c r="BK10" s="6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14"/>
      <c r="CR10" s="19"/>
      <c r="CS10" s="16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6"/>
      <c r="FD10" s="9"/>
    </row>
    <row r="11" spans="1:160" s="10" customForma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>
        <f t="shared" si="0"/>
        <v>0</v>
      </c>
      <c r="AP11" s="7"/>
      <c r="AQ11" s="7"/>
      <c r="AR11" s="7"/>
      <c r="AS11" s="7"/>
      <c r="AT11" s="7"/>
      <c r="AU11" s="7">
        <f t="shared" si="1"/>
        <v>0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>
        <f t="shared" si="4"/>
        <v>0</v>
      </c>
      <c r="BJ11" s="14">
        <f t="shared" si="5"/>
        <v>0</v>
      </c>
      <c r="BK11" s="6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14"/>
      <c r="CR11" s="19"/>
      <c r="CS11" s="16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6"/>
      <c r="FD11" s="9"/>
    </row>
    <row r="12" spans="1:160" s="10" customForma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>
        <f t="shared" si="0"/>
        <v>0</v>
      </c>
      <c r="AP12" s="7"/>
      <c r="AQ12" s="7"/>
      <c r="AR12" s="7"/>
      <c r="AS12" s="7"/>
      <c r="AT12" s="7"/>
      <c r="AU12" s="7">
        <f t="shared" si="1"/>
        <v>0</v>
      </c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>
        <f t="shared" si="4"/>
        <v>0</v>
      </c>
      <c r="BJ12" s="14">
        <f t="shared" si="5"/>
        <v>0</v>
      </c>
      <c r="BK12" s="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14"/>
      <c r="CR12" s="19"/>
      <c r="CS12" s="16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6"/>
      <c r="FD12" s="9"/>
    </row>
    <row r="13" spans="1:160" s="10" customFormat="1" ht="17.25" thickBot="1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>
        <f t="shared" si="0"/>
        <v>0</v>
      </c>
      <c r="AP13" s="23"/>
      <c r="AQ13" s="23"/>
      <c r="AR13" s="23"/>
      <c r="AS13" s="23"/>
      <c r="AT13" s="23"/>
      <c r="AU13" s="23">
        <f t="shared" si="1"/>
        <v>0</v>
      </c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>
        <f t="shared" si="4"/>
        <v>0</v>
      </c>
      <c r="BJ13" s="24">
        <f t="shared" si="5"/>
        <v>0</v>
      </c>
      <c r="BK13" s="11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4"/>
      <c r="CR13" s="25"/>
      <c r="CS13" s="26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11"/>
      <c r="FD13" s="28"/>
    </row>
    <row r="14" spans="1:160" s="10" customFormat="1" ht="63.75" customHeight="1" thickTop="1" thickBot="1">
      <c r="A14" s="21" t="s">
        <v>148</v>
      </c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2"/>
    </row>
    <row r="15" spans="1:160" ht="155.25" customHeight="1" thickTop="1">
      <c r="A15" s="93" t="s">
        <v>199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</row>
  </sheetData>
  <mergeCells count="155">
    <mergeCell ref="A1:FD1"/>
    <mergeCell ref="EV4:EV5"/>
    <mergeCell ref="EW4:EW5"/>
    <mergeCell ref="EX4:EX5"/>
    <mergeCell ref="EY4:EY5"/>
    <mergeCell ref="FB4:FB5"/>
    <mergeCell ref="FC2:FD3"/>
    <mergeCell ref="FC4:FC5"/>
    <mergeCell ref="FD4:FD5"/>
    <mergeCell ref="EN4:EN5"/>
    <mergeCell ref="EO4:EO5"/>
    <mergeCell ref="EP4:EP5"/>
    <mergeCell ref="ES4:ES5"/>
    <mergeCell ref="ET4:ET5"/>
    <mergeCell ref="EU4:EU5"/>
    <mergeCell ref="EF4:EF5"/>
    <mergeCell ref="EG4:EG5"/>
    <mergeCell ref="EJ4:EJ5"/>
    <mergeCell ref="EK4:EK5"/>
    <mergeCell ref="EL4:EL5"/>
    <mergeCell ref="EM4:EM5"/>
    <mergeCell ref="DX4:DX5"/>
    <mergeCell ref="EA4:EA5"/>
    <mergeCell ref="EB4:EB5"/>
    <mergeCell ref="CT4:CT5"/>
    <mergeCell ref="CU4:CU5"/>
    <mergeCell ref="CV4:CV5"/>
    <mergeCell ref="CW4:CW5"/>
    <mergeCell ref="CZ4:CZ5"/>
    <mergeCell ref="DA4:DA5"/>
    <mergeCell ref="CR2:FB2"/>
    <mergeCell ref="CR3:CZ3"/>
    <mergeCell ref="DA3:DI3"/>
    <mergeCell ref="DJ3:DR3"/>
    <mergeCell ref="DS3:EA3"/>
    <mergeCell ref="EB3:EJ3"/>
    <mergeCell ref="EK3:ES3"/>
    <mergeCell ref="ET3:FB3"/>
    <mergeCell ref="DJ4:DJ5"/>
    <mergeCell ref="DK4:DK5"/>
    <mergeCell ref="DL4:DL5"/>
    <mergeCell ref="DM4:DM5"/>
    <mergeCell ref="DN4:DN5"/>
    <mergeCell ref="DO4:DO5"/>
    <mergeCell ref="DB4:DB5"/>
    <mergeCell ref="DC4:DC5"/>
    <mergeCell ref="DD4:DD5"/>
    <mergeCell ref="DE4:DE5"/>
    <mergeCell ref="CP4:CP5"/>
    <mergeCell ref="CQ4:CQ5"/>
    <mergeCell ref="CR4:CR5"/>
    <mergeCell ref="CS4:CS5"/>
    <mergeCell ref="B14:FD14"/>
    <mergeCell ref="A15:FD15"/>
    <mergeCell ref="CJ4:CJ5"/>
    <mergeCell ref="CK4:CK5"/>
    <mergeCell ref="CL4:C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BX4:BX5"/>
    <mergeCell ref="BY4:BY5"/>
    <mergeCell ref="BZ4:BZ5"/>
    <mergeCell ref="CA4:CA5"/>
    <mergeCell ref="CB4:CB5"/>
    <mergeCell ref="CC4:CC5"/>
    <mergeCell ref="BU4:BU5"/>
    <mergeCell ref="BV4:BV5"/>
    <mergeCell ref="BW4:BW5"/>
    <mergeCell ref="AP4:AR4"/>
    <mergeCell ref="AU4:AU5"/>
    <mergeCell ref="AV4:BH4"/>
    <mergeCell ref="BK4:BK5"/>
    <mergeCell ref="BL4:BL5"/>
    <mergeCell ref="BM4:BM5"/>
    <mergeCell ref="BI3:BI5"/>
    <mergeCell ref="BK3:BL3"/>
    <mergeCell ref="BM3:BT3"/>
    <mergeCell ref="BT4:BT5"/>
    <mergeCell ref="AL3:AN3"/>
    <mergeCell ref="AO3:AO5"/>
    <mergeCell ref="AP3:BH3"/>
    <mergeCell ref="AC4:AE4"/>
    <mergeCell ref="AF4:AH4"/>
    <mergeCell ref="AI4:AK4"/>
    <mergeCell ref="AL4:AN4"/>
    <mergeCell ref="K4:M4"/>
    <mergeCell ref="N4:P4"/>
    <mergeCell ref="Q4:S4"/>
    <mergeCell ref="T4:V4"/>
    <mergeCell ref="W4:Y4"/>
    <mergeCell ref="Z4:AB4"/>
    <mergeCell ref="AI3:AK3"/>
    <mergeCell ref="K3:M3"/>
    <mergeCell ref="N3:P3"/>
    <mergeCell ref="Q3:S3"/>
    <mergeCell ref="T3:V3"/>
    <mergeCell ref="W3:Y3"/>
    <mergeCell ref="Z3:AB3"/>
    <mergeCell ref="BR4:BR5"/>
    <mergeCell ref="BS4:BS5"/>
    <mergeCell ref="DW4:DW5"/>
    <mergeCell ref="AP2:BI2"/>
    <mergeCell ref="BJ2:BJ5"/>
    <mergeCell ref="BK2:CQ2"/>
    <mergeCell ref="A3:A5"/>
    <mergeCell ref="B3:B5"/>
    <mergeCell ref="C3:C5"/>
    <mergeCell ref="D3:D5"/>
    <mergeCell ref="E3:E5"/>
    <mergeCell ref="F3:F5"/>
    <mergeCell ref="G3:G5"/>
    <mergeCell ref="H3:J3"/>
    <mergeCell ref="H4:J4"/>
    <mergeCell ref="A2:G2"/>
    <mergeCell ref="H2:AO2"/>
    <mergeCell ref="BU3:CB3"/>
    <mergeCell ref="CC3:CH3"/>
    <mergeCell ref="CI3:CQ3"/>
    <mergeCell ref="BN4:BN5"/>
    <mergeCell ref="BO4:BO5"/>
    <mergeCell ref="BP4:BP5"/>
    <mergeCell ref="BQ4:BQ5"/>
    <mergeCell ref="AC3:AE3"/>
    <mergeCell ref="AF3:AH3"/>
    <mergeCell ref="DY4:DY5"/>
    <mergeCell ref="DZ4:DZ5"/>
    <mergeCell ref="ER4:ER5"/>
    <mergeCell ref="EZ4:EZ5"/>
    <mergeCell ref="FA4:FA5"/>
    <mergeCell ref="CX4:CX5"/>
    <mergeCell ref="CY4:CY5"/>
    <mergeCell ref="DG4:DG5"/>
    <mergeCell ref="DH4:DH5"/>
    <mergeCell ref="DP4:DP5"/>
    <mergeCell ref="DQ4:DQ5"/>
    <mergeCell ref="EH4:EH5"/>
    <mergeCell ref="EI4:EI5"/>
    <mergeCell ref="EQ4:EQ5"/>
    <mergeCell ref="DF4:DF5"/>
    <mergeCell ref="DI4:DI5"/>
    <mergeCell ref="EC4:EC5"/>
    <mergeCell ref="ED4:ED5"/>
    <mergeCell ref="EE4:EE5"/>
    <mergeCell ref="DR4:DR5"/>
    <mergeCell ref="DS4:DS5"/>
    <mergeCell ref="DT4:DT5"/>
    <mergeCell ref="DU4:DU5"/>
    <mergeCell ref="DV4:DV5"/>
  </mergeCells>
  <phoneticPr fontId="3" type="noConversion"/>
  <dataValidations count="5">
    <dataValidation type="list" allowBlank="1" showInputMessage="1" showErrorMessage="1" sqref="EV6:FD13 EM6:ES13 DC6:DI13 CT6:CZ13 DL6:DR13 DU6:EA13 ED6:EJ13 BK6:CQ13">
      <formula1>"✔"</formula1>
    </dataValidation>
    <dataValidation type="list" allowBlank="1" showInputMessage="1" showErrorMessage="1" sqref="G6:G13">
      <formula1>"直接,間接"</formula1>
    </dataValidation>
    <dataValidation type="list" allowBlank="1" showInputMessage="1" showErrorMessage="1" sqref="DB6:DB13 DK6:DK13 DT6:DT13 EC6:EC13 EL6:EL13 CS6:CS13 EU6:EU13">
      <formula1>"紙筆測驗,口頭測驗,指認,觀察評量,實作評量,檔案評量,同儕互評,自我評量"</formula1>
    </dataValidation>
    <dataValidation allowBlank="1" showDropDown="1" showInputMessage="1" showErrorMessage="1" sqref="CR6:CR13"/>
    <dataValidation type="list" allowBlank="1" showInputMessage="1" showErrorMessage="1" sqref="F6:F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學生需求彙整表</vt:lpstr>
      <vt:lpstr>身障類</vt:lpstr>
      <vt:lpstr>身障類(巡迴輔導)</vt:lpstr>
      <vt:lpstr>資優類</vt:lpstr>
      <vt:lpstr>普通班接受特教服務.特殊教育方案.資優教育方案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C6學生需求彙整表</dc:title>
  <dc:creator>南投縣特教資源中心</dc:creator>
  <cp:lastModifiedBy>user</cp:lastModifiedBy>
  <cp:lastPrinted>2024-04-15T02:32:59Z</cp:lastPrinted>
  <dcterms:created xsi:type="dcterms:W3CDTF">2018-05-21T04:41:39Z</dcterms:created>
  <dcterms:modified xsi:type="dcterms:W3CDTF">2026-04-16T05:33:35Z</dcterms:modified>
</cp:coreProperties>
</file>